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Archivos CMCG\Estadisticas\Reportes-UIE\Otros Reportes\Formularios\CNJ-CSJ\Formularios Vigentes 2014\Formulario\Formularios con Modificaciones\"/>
    </mc:Choice>
  </mc:AlternateContent>
  <bookViews>
    <workbookView xWindow="360" yWindow="72" windowWidth="7992" windowHeight="5832" tabRatio="830"/>
  </bookViews>
  <sheets>
    <sheet name="ENERO" sheetId="6" r:id="rId1"/>
    <sheet name="FEBRERO" sheetId="7" r:id="rId2"/>
    <sheet name="MARZO" sheetId="8" r:id="rId3"/>
    <sheet name="ABRIL" sheetId="9" r:id="rId4"/>
    <sheet name="MAYO" sheetId="10" r:id="rId5"/>
    <sheet name="JUNIO" sheetId="11" r:id="rId6"/>
    <sheet name="JULIO" sheetId="12" r:id="rId7"/>
    <sheet name="AGOSTO" sheetId="13" r:id="rId8"/>
    <sheet name="SEPTIEMBRE" sheetId="14" r:id="rId9"/>
    <sheet name="OCTUBRE" sheetId="15" r:id="rId10"/>
    <sheet name="NOVIEMBRE" sheetId="16" r:id="rId11"/>
    <sheet name="DICIEMBRE" sheetId="17" r:id="rId12"/>
  </sheets>
  <definedNames>
    <definedName name="_xlnm.Print_Area" localSheetId="3">ABRIL!$A$1:$I$65</definedName>
    <definedName name="_xlnm.Print_Area" localSheetId="7">AGOSTO!$A$1:$I$65</definedName>
    <definedName name="_xlnm.Print_Area" localSheetId="11">DICIEMBRE!$A$1:$I$65</definedName>
    <definedName name="_xlnm.Print_Area" localSheetId="0">ENERO!$A$1:$I$65</definedName>
    <definedName name="_xlnm.Print_Area" localSheetId="1">FEBRERO!$A$1:$I$65</definedName>
    <definedName name="_xlnm.Print_Area" localSheetId="6">JULIO!$A$1:$I$65</definedName>
    <definedName name="_xlnm.Print_Area" localSheetId="5">JUNIO!$A$1:$I$65</definedName>
    <definedName name="_xlnm.Print_Area" localSheetId="2">MARZO!$A$1:$I$65</definedName>
    <definedName name="_xlnm.Print_Area" localSheetId="4">MAYO!$A$1:$I$65</definedName>
    <definedName name="_xlnm.Print_Area" localSheetId="10">NOVIEMBRE!$A$1:$I$65</definedName>
    <definedName name="_xlnm.Print_Area" localSheetId="9">OCTUBRE!$A$1:$I$65</definedName>
    <definedName name="_xlnm.Print_Area" localSheetId="8">SEPTIEMBRE!$A$1:$I$65</definedName>
  </definedNames>
  <calcPr calcId="152511"/>
</workbook>
</file>

<file path=xl/calcChain.xml><?xml version="1.0" encoding="utf-8"?>
<calcChain xmlns="http://schemas.openxmlformats.org/spreadsheetml/2006/main">
  <c r="D44" i="17" l="1"/>
  <c r="D43" i="17"/>
  <c r="D34" i="17"/>
  <c r="D33" i="17"/>
  <c r="D32" i="17"/>
  <c r="D31" i="17"/>
  <c r="D29" i="17"/>
  <c r="D28" i="17"/>
  <c r="D27" i="17"/>
  <c r="D26" i="17"/>
  <c r="D24" i="17"/>
  <c r="D23" i="17"/>
  <c r="D22" i="17"/>
  <c r="D21" i="17"/>
  <c r="D20" i="17"/>
  <c r="D19" i="17"/>
  <c r="H19" i="17"/>
  <c r="D18" i="17"/>
  <c r="D17" i="17"/>
  <c r="D14" i="17"/>
  <c r="C10" i="17"/>
  <c r="I8" i="17"/>
  <c r="G8" i="17"/>
  <c r="E8" i="17"/>
  <c r="G7" i="17"/>
  <c r="C7" i="17"/>
  <c r="D44" i="16"/>
  <c r="G44" i="16"/>
  <c r="D43" i="16"/>
  <c r="G43" i="16"/>
  <c r="D34" i="16"/>
  <c r="D33" i="16"/>
  <c r="D32" i="16"/>
  <c r="H32" i="16"/>
  <c r="D31" i="16"/>
  <c r="H31" i="16"/>
  <c r="D29" i="16"/>
  <c r="D28" i="16"/>
  <c r="D27" i="16"/>
  <c r="H27" i="16"/>
  <c r="D26" i="16"/>
  <c r="H26" i="16"/>
  <c r="H35" i="16"/>
  <c r="D24" i="16"/>
  <c r="D23" i="16"/>
  <c r="D22" i="16"/>
  <c r="H22" i="16"/>
  <c r="D21" i="16"/>
  <c r="H21" i="16"/>
  <c r="D20" i="16"/>
  <c r="D18" i="16"/>
  <c r="D17" i="16"/>
  <c r="D14" i="16"/>
  <c r="H14" i="16"/>
  <c r="C10" i="16"/>
  <c r="I8" i="16"/>
  <c r="G8" i="16"/>
  <c r="E8" i="16"/>
  <c r="G7" i="16"/>
  <c r="C7" i="16"/>
  <c r="D44" i="15"/>
  <c r="D43" i="15"/>
  <c r="D34" i="15"/>
  <c r="H34" i="15"/>
  <c r="D33" i="15"/>
  <c r="D32" i="15"/>
  <c r="D31" i="15"/>
  <c r="D29" i="15"/>
  <c r="H29" i="15"/>
  <c r="D28" i="15"/>
  <c r="D27" i="15"/>
  <c r="D26" i="15"/>
  <c r="D24" i="15"/>
  <c r="H24" i="15"/>
  <c r="D23" i="15"/>
  <c r="D22" i="15"/>
  <c r="D21" i="15"/>
  <c r="D20" i="15"/>
  <c r="D19" i="15"/>
  <c r="H19" i="15"/>
  <c r="D18" i="15"/>
  <c r="D17" i="15"/>
  <c r="D14" i="15"/>
  <c r="C10" i="15"/>
  <c r="I8" i="15"/>
  <c r="G8" i="15"/>
  <c r="E8" i="15"/>
  <c r="G7" i="15"/>
  <c r="C7" i="15"/>
  <c r="D44" i="14"/>
  <c r="D43" i="14"/>
  <c r="D34" i="14"/>
  <c r="D33" i="14"/>
  <c r="D32" i="14"/>
  <c r="D31" i="14"/>
  <c r="D29" i="14"/>
  <c r="D28" i="14"/>
  <c r="D27" i="14"/>
  <c r="D26" i="14"/>
  <c r="D24" i="14"/>
  <c r="D23" i="14"/>
  <c r="D22" i="14"/>
  <c r="D21" i="14"/>
  <c r="D20" i="14"/>
  <c r="D19" i="14"/>
  <c r="D18" i="14"/>
  <c r="D17" i="14"/>
  <c r="D14" i="14"/>
  <c r="C10" i="14"/>
  <c r="I8" i="14"/>
  <c r="G8" i="14"/>
  <c r="E8" i="14"/>
  <c r="G7" i="14"/>
  <c r="C7" i="14"/>
  <c r="D44" i="13"/>
  <c r="D43" i="13"/>
  <c r="D34" i="13"/>
  <c r="D33" i="13"/>
  <c r="H33" i="13"/>
  <c r="D32" i="13"/>
  <c r="D31" i="13"/>
  <c r="D29" i="13"/>
  <c r="D28" i="13"/>
  <c r="H28" i="13"/>
  <c r="D27" i="13"/>
  <c r="D26" i="13"/>
  <c r="D24" i="13"/>
  <c r="D23" i="13"/>
  <c r="H23" i="13"/>
  <c r="D22" i="13"/>
  <c r="D21" i="13"/>
  <c r="D20" i="13"/>
  <c r="D19" i="13"/>
  <c r="H19" i="13"/>
  <c r="D18" i="13"/>
  <c r="H18" i="13"/>
  <c r="D17" i="13"/>
  <c r="D14" i="13"/>
  <c r="C10" i="13"/>
  <c r="I8" i="13"/>
  <c r="G8" i="13"/>
  <c r="E8" i="13"/>
  <c r="G7" i="13"/>
  <c r="C7" i="13"/>
  <c r="D44" i="12"/>
  <c r="D43" i="12"/>
  <c r="D34" i="12"/>
  <c r="D33" i="12"/>
  <c r="H33" i="12"/>
  <c r="D32" i="12"/>
  <c r="D31" i="12"/>
  <c r="D29" i="12"/>
  <c r="D28" i="12"/>
  <c r="H28" i="12"/>
  <c r="D27" i="12"/>
  <c r="D26" i="12"/>
  <c r="D24" i="12"/>
  <c r="D23" i="12"/>
  <c r="H23" i="12"/>
  <c r="D22" i="12"/>
  <c r="D21" i="12"/>
  <c r="D20" i="12"/>
  <c r="D19" i="12"/>
  <c r="H19" i="12"/>
  <c r="D18" i="12"/>
  <c r="H18" i="12"/>
  <c r="D17" i="12"/>
  <c r="D14" i="12"/>
  <c r="C10" i="12"/>
  <c r="I8" i="12"/>
  <c r="G8" i="12"/>
  <c r="E8" i="12"/>
  <c r="G7" i="12"/>
  <c r="C7" i="12"/>
  <c r="D44" i="11"/>
  <c r="D43" i="11"/>
  <c r="D34" i="11"/>
  <c r="D33" i="11"/>
  <c r="D32" i="11"/>
  <c r="D31" i="11"/>
  <c r="D29" i="11"/>
  <c r="D28" i="11"/>
  <c r="D27" i="11"/>
  <c r="D26" i="11"/>
  <c r="D24" i="11"/>
  <c r="D23" i="11"/>
  <c r="D22" i="11"/>
  <c r="D21" i="11"/>
  <c r="D20" i="11"/>
  <c r="D18" i="11"/>
  <c r="H18" i="11"/>
  <c r="D17" i="11"/>
  <c r="D14" i="11"/>
  <c r="C10" i="11"/>
  <c r="I8" i="11"/>
  <c r="G8" i="11"/>
  <c r="E8" i="11"/>
  <c r="G7" i="11"/>
  <c r="C7" i="11"/>
  <c r="D44" i="10"/>
  <c r="G44" i="10"/>
  <c r="D43" i="10"/>
  <c r="D34" i="10"/>
  <c r="D33" i="10"/>
  <c r="D32" i="10"/>
  <c r="H32" i="10"/>
  <c r="D31" i="10"/>
  <c r="D29" i="10"/>
  <c r="D28" i="10"/>
  <c r="D27" i="10"/>
  <c r="H27" i="10"/>
  <c r="D26" i="10"/>
  <c r="D24" i="10"/>
  <c r="D23" i="10"/>
  <c r="D22" i="10"/>
  <c r="H22" i="10"/>
  <c r="D21" i="10"/>
  <c r="D20" i="10"/>
  <c r="D18" i="10"/>
  <c r="D17" i="10"/>
  <c r="H17" i="10"/>
  <c r="D14" i="10"/>
  <c r="C10" i="10"/>
  <c r="I8" i="10"/>
  <c r="G8" i="10"/>
  <c r="E8" i="10"/>
  <c r="G7" i="10"/>
  <c r="C7" i="10"/>
  <c r="D44" i="9"/>
  <c r="D43" i="9"/>
  <c r="G43" i="9"/>
  <c r="D34" i="9"/>
  <c r="H34" i="9"/>
  <c r="D33" i="9"/>
  <c r="D32" i="9"/>
  <c r="D31" i="9"/>
  <c r="H31" i="9"/>
  <c r="D29" i="9"/>
  <c r="H29" i="9"/>
  <c r="D28" i="9"/>
  <c r="D27" i="9"/>
  <c r="D26" i="9"/>
  <c r="H26" i="9"/>
  <c r="D24" i="9"/>
  <c r="H24" i="9"/>
  <c r="D23" i="9"/>
  <c r="D22" i="9"/>
  <c r="D21" i="9"/>
  <c r="D20" i="9"/>
  <c r="H20" i="9"/>
  <c r="D18" i="9"/>
  <c r="D17" i="9"/>
  <c r="D14" i="9"/>
  <c r="H14" i="9"/>
  <c r="C10" i="9"/>
  <c r="I8" i="9"/>
  <c r="G8" i="9"/>
  <c r="E8" i="9"/>
  <c r="G7" i="9"/>
  <c r="C7" i="9"/>
  <c r="D44" i="8"/>
  <c r="D43" i="8"/>
  <c r="G43" i="8"/>
  <c r="D34" i="8"/>
  <c r="D33" i="8"/>
  <c r="D32" i="8"/>
  <c r="D31" i="8"/>
  <c r="H31" i="8"/>
  <c r="D29" i="8"/>
  <c r="D28" i="8"/>
  <c r="D27" i="8"/>
  <c r="D26" i="8"/>
  <c r="D24" i="8"/>
  <c r="H24" i="8"/>
  <c r="D23" i="8"/>
  <c r="D22" i="8"/>
  <c r="D21" i="8"/>
  <c r="D20" i="8"/>
  <c r="H20" i="8"/>
  <c r="D18" i="8"/>
  <c r="D17" i="8"/>
  <c r="D14" i="8"/>
  <c r="C10" i="8"/>
  <c r="I8" i="8"/>
  <c r="G8" i="8"/>
  <c r="E8" i="8"/>
  <c r="G7" i="8"/>
  <c r="C7" i="8"/>
  <c r="G44" i="17"/>
  <c r="G43" i="17"/>
  <c r="H34" i="17"/>
  <c r="H33" i="17"/>
  <c r="H32" i="17"/>
  <c r="H31" i="17"/>
  <c r="H29" i="17"/>
  <c r="H28" i="17"/>
  <c r="H27" i="17"/>
  <c r="H26" i="17"/>
  <c r="H35" i="17"/>
  <c r="H24" i="17"/>
  <c r="H23" i="17"/>
  <c r="H22" i="17"/>
  <c r="H21" i="17"/>
  <c r="H20" i="17"/>
  <c r="I19" i="17"/>
  <c r="G19" i="17"/>
  <c r="F19" i="17"/>
  <c r="E19" i="17"/>
  <c r="H18" i="17"/>
  <c r="H17" i="17"/>
  <c r="D16" i="17"/>
  <c r="I16" i="17"/>
  <c r="G16" i="17"/>
  <c r="G15" i="17"/>
  <c r="G35" i="17"/>
  <c r="F16" i="17"/>
  <c r="F15" i="17"/>
  <c r="F35" i="17"/>
  <c r="E16" i="17"/>
  <c r="I15" i="17"/>
  <c r="E15" i="17"/>
  <c r="E35" i="17"/>
  <c r="H14" i="17"/>
  <c r="H34" i="16"/>
  <c r="H33" i="16"/>
  <c r="H29" i="16"/>
  <c r="H28" i="16"/>
  <c r="H24" i="16"/>
  <c r="H23" i="16"/>
  <c r="H20" i="16"/>
  <c r="I19" i="16"/>
  <c r="G19" i="16"/>
  <c r="F19" i="16"/>
  <c r="E19" i="16"/>
  <c r="E15" i="16"/>
  <c r="E35" i="16"/>
  <c r="D19" i="16"/>
  <c r="H19" i="16"/>
  <c r="H18" i="16"/>
  <c r="H17" i="16"/>
  <c r="D16" i="16"/>
  <c r="I16" i="16"/>
  <c r="G16" i="16"/>
  <c r="G15" i="16"/>
  <c r="G35" i="16"/>
  <c r="F16" i="16"/>
  <c r="F15" i="16"/>
  <c r="F35" i="16"/>
  <c r="E16" i="16"/>
  <c r="I15" i="16"/>
  <c r="G44" i="15"/>
  <c r="G43" i="15"/>
  <c r="H33" i="15"/>
  <c r="H32" i="15"/>
  <c r="H31" i="15"/>
  <c r="H28" i="15"/>
  <c r="H27" i="15"/>
  <c r="H26" i="15"/>
  <c r="H23" i="15"/>
  <c r="H22" i="15"/>
  <c r="H21" i="15"/>
  <c r="I19" i="15"/>
  <c r="G19" i="15"/>
  <c r="F19" i="15"/>
  <c r="E19" i="15"/>
  <c r="H18" i="15"/>
  <c r="H17" i="15"/>
  <c r="D16" i="15"/>
  <c r="I16" i="15"/>
  <c r="G16" i="15"/>
  <c r="G15" i="15"/>
  <c r="G35" i="15"/>
  <c r="F16" i="15"/>
  <c r="F15" i="15"/>
  <c r="F35" i="15"/>
  <c r="E16" i="15"/>
  <c r="I15" i="15"/>
  <c r="E15" i="15"/>
  <c r="E35" i="15"/>
  <c r="G44" i="14"/>
  <c r="G43" i="14"/>
  <c r="H34" i="14"/>
  <c r="H33" i="14"/>
  <c r="H32" i="14"/>
  <c r="H31" i="14"/>
  <c r="H29" i="14"/>
  <c r="H28" i="14"/>
  <c r="H27" i="14"/>
  <c r="H26" i="14"/>
  <c r="H35" i="14"/>
  <c r="H24" i="14"/>
  <c r="H23" i="14"/>
  <c r="H22" i="14"/>
  <c r="H21" i="14"/>
  <c r="H20" i="14"/>
  <c r="I19" i="14"/>
  <c r="G19" i="14"/>
  <c r="F19" i="14"/>
  <c r="E19" i="14"/>
  <c r="H18" i="14"/>
  <c r="H17" i="14"/>
  <c r="I16" i="14"/>
  <c r="G16" i="14"/>
  <c r="G15" i="14"/>
  <c r="G35" i="14"/>
  <c r="F16" i="14"/>
  <c r="E16" i="14"/>
  <c r="D16" i="14"/>
  <c r="H16" i="14"/>
  <c r="I15" i="14"/>
  <c r="F15" i="14"/>
  <c r="F35" i="14"/>
  <c r="E15" i="14"/>
  <c r="E35" i="14"/>
  <c r="G44" i="13"/>
  <c r="G43" i="13"/>
  <c r="H34" i="13"/>
  <c r="H32" i="13"/>
  <c r="H31" i="13"/>
  <c r="H29" i="13"/>
  <c r="H27" i="13"/>
  <c r="H26" i="13"/>
  <c r="H24" i="13"/>
  <c r="H22" i="13"/>
  <c r="H21" i="13"/>
  <c r="H20" i="13"/>
  <c r="I19" i="13"/>
  <c r="G19" i="13"/>
  <c r="F19" i="13"/>
  <c r="E19" i="13"/>
  <c r="H17" i="13"/>
  <c r="D16" i="13"/>
  <c r="I16" i="13"/>
  <c r="G16" i="13"/>
  <c r="F16" i="13"/>
  <c r="F15" i="13"/>
  <c r="F35" i="13"/>
  <c r="E16" i="13"/>
  <c r="I15" i="13"/>
  <c r="G15" i="13"/>
  <c r="G35" i="13"/>
  <c r="E15" i="13"/>
  <c r="E35" i="13"/>
  <c r="H14" i="13"/>
  <c r="G44" i="12"/>
  <c r="G43" i="12"/>
  <c r="H34" i="12"/>
  <c r="H32" i="12"/>
  <c r="H31" i="12"/>
  <c r="H29" i="12"/>
  <c r="H27" i="12"/>
  <c r="H26" i="12"/>
  <c r="H24" i="12"/>
  <c r="H22" i="12"/>
  <c r="H21" i="12"/>
  <c r="H20" i="12"/>
  <c r="I19" i="12"/>
  <c r="G19" i="12"/>
  <c r="F19" i="12"/>
  <c r="E19" i="12"/>
  <c r="H17" i="12"/>
  <c r="D16" i="12"/>
  <c r="I16" i="12"/>
  <c r="G16" i="12"/>
  <c r="G15" i="12"/>
  <c r="G35" i="12"/>
  <c r="F16" i="12"/>
  <c r="F15" i="12"/>
  <c r="F35" i="12"/>
  <c r="E16" i="12"/>
  <c r="I15" i="12"/>
  <c r="E15" i="12"/>
  <c r="E35" i="12"/>
  <c r="G44" i="11"/>
  <c r="G43" i="11"/>
  <c r="H34" i="11"/>
  <c r="H33" i="11"/>
  <c r="H32" i="11"/>
  <c r="H31" i="11"/>
  <c r="H29" i="11"/>
  <c r="H28" i="11"/>
  <c r="H27" i="11"/>
  <c r="H26" i="11"/>
  <c r="H24" i="11"/>
  <c r="H23" i="11"/>
  <c r="H22" i="11"/>
  <c r="H21" i="11"/>
  <c r="H20" i="11"/>
  <c r="I19" i="11"/>
  <c r="G19" i="11"/>
  <c r="F19" i="11"/>
  <c r="E19" i="11"/>
  <c r="D19" i="11"/>
  <c r="H19" i="11"/>
  <c r="H17" i="11"/>
  <c r="I16" i="11"/>
  <c r="G16" i="11"/>
  <c r="G15" i="11"/>
  <c r="G35" i="11"/>
  <c r="F16" i="11"/>
  <c r="F15" i="11"/>
  <c r="F35" i="11"/>
  <c r="E16" i="11"/>
  <c r="I15" i="11"/>
  <c r="E15" i="11"/>
  <c r="E35" i="11"/>
  <c r="H14" i="11"/>
  <c r="G43" i="10"/>
  <c r="H34" i="10"/>
  <c r="H33" i="10"/>
  <c r="H31" i="10"/>
  <c r="H29" i="10"/>
  <c r="H28" i="10"/>
  <c r="H26" i="10"/>
  <c r="H24" i="10"/>
  <c r="H23" i="10"/>
  <c r="H21" i="10"/>
  <c r="D19" i="10"/>
  <c r="H19" i="10"/>
  <c r="I19" i="10"/>
  <c r="G19" i="10"/>
  <c r="F19" i="10"/>
  <c r="F15" i="10"/>
  <c r="F35" i="10"/>
  <c r="E19" i="10"/>
  <c r="H18" i="10"/>
  <c r="I16" i="10"/>
  <c r="G16" i="10"/>
  <c r="G15" i="10"/>
  <c r="G35" i="10"/>
  <c r="F16" i="10"/>
  <c r="E16" i="10"/>
  <c r="D16" i="10"/>
  <c r="I15" i="10"/>
  <c r="E15" i="10"/>
  <c r="E35" i="10"/>
  <c r="G44" i="9"/>
  <c r="H33" i="9"/>
  <c r="H32" i="9"/>
  <c r="H28" i="9"/>
  <c r="H27" i="9"/>
  <c r="H23" i="9"/>
  <c r="H22" i="9"/>
  <c r="I19" i="9"/>
  <c r="G19" i="9"/>
  <c r="F19" i="9"/>
  <c r="E19" i="9"/>
  <c r="H18" i="9"/>
  <c r="D16" i="9"/>
  <c r="I16" i="9"/>
  <c r="I15" i="9"/>
  <c r="G16" i="9"/>
  <c r="F16" i="9"/>
  <c r="F15" i="9"/>
  <c r="F35" i="9"/>
  <c r="E16" i="9"/>
  <c r="E15" i="9"/>
  <c r="E35" i="9"/>
  <c r="G15" i="9"/>
  <c r="G35" i="9"/>
  <c r="H34" i="8"/>
  <c r="H29" i="8"/>
  <c r="H14" i="8"/>
  <c r="H18" i="8"/>
  <c r="G44" i="8"/>
  <c r="H33" i="8"/>
  <c r="H32" i="8"/>
  <c r="H28" i="8"/>
  <c r="H27" i="8"/>
  <c r="H26" i="8"/>
  <c r="H23" i="8"/>
  <c r="H22" i="8"/>
  <c r="H21" i="8"/>
  <c r="I19" i="8"/>
  <c r="G19" i="8"/>
  <c r="F19" i="8"/>
  <c r="E19" i="8"/>
  <c r="I16" i="8"/>
  <c r="G16" i="8"/>
  <c r="F16" i="8"/>
  <c r="F15" i="8"/>
  <c r="F35" i="8"/>
  <c r="E16" i="8"/>
  <c r="I15" i="8"/>
  <c r="G15" i="8"/>
  <c r="G35" i="8"/>
  <c r="E15" i="8"/>
  <c r="E35" i="8"/>
  <c r="C10" i="7"/>
  <c r="I8" i="7"/>
  <c r="G8" i="7"/>
  <c r="E8" i="7"/>
  <c r="G7" i="7"/>
  <c r="C7" i="7"/>
  <c r="D44" i="7"/>
  <c r="G44" i="7"/>
  <c r="D43" i="7"/>
  <c r="D34" i="7"/>
  <c r="H34" i="7"/>
  <c r="D33" i="7"/>
  <c r="H33" i="7"/>
  <c r="D32" i="7"/>
  <c r="D31" i="7"/>
  <c r="D29" i="7"/>
  <c r="D28" i="7"/>
  <c r="H28" i="7"/>
  <c r="D27" i="7"/>
  <c r="D26" i="7"/>
  <c r="H29" i="7"/>
  <c r="D24" i="7"/>
  <c r="H24" i="7"/>
  <c r="D23" i="7"/>
  <c r="D22" i="7"/>
  <c r="D21" i="7"/>
  <c r="D18" i="7"/>
  <c r="D17" i="7"/>
  <c r="H17" i="7"/>
  <c r="D14" i="7"/>
  <c r="H14" i="7"/>
  <c r="H34" i="6"/>
  <c r="H33" i="6"/>
  <c r="H32" i="6"/>
  <c r="H31" i="6"/>
  <c r="H29" i="6"/>
  <c r="H28" i="6"/>
  <c r="H27" i="6"/>
  <c r="H26" i="6"/>
  <c r="H24" i="6"/>
  <c r="H23" i="6"/>
  <c r="H22" i="6"/>
  <c r="H21" i="6"/>
  <c r="H20" i="6"/>
  <c r="D20" i="7"/>
  <c r="H18" i="6"/>
  <c r="H17" i="6"/>
  <c r="H16" i="6"/>
  <c r="H14" i="6"/>
  <c r="I19" i="6"/>
  <c r="I16" i="6"/>
  <c r="I15" i="6"/>
  <c r="G19" i="7"/>
  <c r="F19" i="7"/>
  <c r="E19" i="7"/>
  <c r="G16" i="7"/>
  <c r="F16" i="7"/>
  <c r="E16" i="7"/>
  <c r="G15" i="7"/>
  <c r="F15" i="7"/>
  <c r="E15" i="7"/>
  <c r="G43" i="7"/>
  <c r="H32" i="7"/>
  <c r="H31" i="7"/>
  <c r="H27" i="7"/>
  <c r="H26" i="7"/>
  <c r="H23" i="7"/>
  <c r="H22" i="7"/>
  <c r="H21" i="7"/>
  <c r="I19" i="7"/>
  <c r="G35" i="7"/>
  <c r="H18" i="7"/>
  <c r="I16" i="7"/>
  <c r="F35" i="7"/>
  <c r="E35" i="7"/>
  <c r="E19" i="6"/>
  <c r="F19" i="6"/>
  <c r="G19" i="6"/>
  <c r="H19" i="6"/>
  <c r="E16" i="6"/>
  <c r="F16" i="6"/>
  <c r="G16" i="6"/>
  <c r="D19" i="6"/>
  <c r="D16" i="6"/>
  <c r="F15" i="6"/>
  <c r="F35" i="6"/>
  <c r="D15" i="6"/>
  <c r="G44" i="6"/>
  <c r="G43" i="6"/>
  <c r="E15" i="6"/>
  <c r="E35" i="6"/>
  <c r="D35" i="6"/>
  <c r="H20" i="15"/>
  <c r="H19" i="14"/>
  <c r="D15" i="14"/>
  <c r="H15" i="14"/>
  <c r="D35" i="14"/>
  <c r="H35" i="13"/>
  <c r="D16" i="11"/>
  <c r="H35" i="11"/>
  <c r="D15" i="10"/>
  <c r="H15" i="10"/>
  <c r="H35" i="10"/>
  <c r="D19" i="9"/>
  <c r="H19" i="9"/>
  <c r="D15" i="17"/>
  <c r="H16" i="17"/>
  <c r="D15" i="16"/>
  <c r="H16" i="16"/>
  <c r="D15" i="15"/>
  <c r="H15" i="15"/>
  <c r="H16" i="15"/>
  <c r="H35" i="15"/>
  <c r="H14" i="15"/>
  <c r="H14" i="14"/>
  <c r="D15" i="13"/>
  <c r="H16" i="13"/>
  <c r="D15" i="12"/>
  <c r="H15" i="12"/>
  <c r="H16" i="12"/>
  <c r="H35" i="12"/>
  <c r="D35" i="12"/>
  <c r="H14" i="12"/>
  <c r="D35" i="11"/>
  <c r="D15" i="11"/>
  <c r="H15" i="11"/>
  <c r="H16" i="11"/>
  <c r="H16" i="10"/>
  <c r="H14" i="10"/>
  <c r="H20" i="10"/>
  <c r="H35" i="9"/>
  <c r="H16" i="9"/>
  <c r="H17" i="9"/>
  <c r="H21" i="9"/>
  <c r="D19" i="8"/>
  <c r="H19" i="8"/>
  <c r="D16" i="8"/>
  <c r="D15" i="8"/>
  <c r="H35" i="8"/>
  <c r="H17" i="8"/>
  <c r="G15" i="6"/>
  <c r="G35" i="6"/>
  <c r="H20" i="7"/>
  <c r="D19" i="7"/>
  <c r="H19" i="7"/>
  <c r="H15" i="6"/>
  <c r="H35" i="7"/>
  <c r="D16" i="7"/>
  <c r="H35" i="6"/>
  <c r="I15" i="7"/>
  <c r="D35" i="15"/>
  <c r="D35" i="10"/>
  <c r="D15" i="9"/>
  <c r="H16" i="8"/>
  <c r="D35" i="17"/>
  <c r="H15" i="17"/>
  <c r="D35" i="16"/>
  <c r="H15" i="16"/>
  <c r="D35" i="13"/>
  <c r="H15" i="13"/>
  <c r="D35" i="9"/>
  <c r="H15" i="9"/>
  <c r="D35" i="8"/>
  <c r="H15" i="8"/>
  <c r="D15" i="7"/>
  <c r="H16" i="7"/>
  <c r="H15" i="7"/>
  <c r="D35" i="7"/>
</calcChain>
</file>

<file path=xl/comments1.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10.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11.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12.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2.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3.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4.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5.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6.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7.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8.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comments9.xml><?xml version="1.0" encoding="utf-8"?>
<comments xmlns="http://schemas.openxmlformats.org/spreadsheetml/2006/main">
  <authors>
    <author>Cricia Marisol Cañas</author>
    <author>Crissia Marisol Cañas</author>
  </authors>
  <commentList>
    <comment ref="D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b/>
            <sz val="9"/>
            <color indexed="81"/>
            <rFont val="Tahoma"/>
            <family val="2"/>
          </rPr>
          <t xml:space="preserve">
</t>
        </r>
        <r>
          <rPr>
            <sz val="9"/>
            <color indexed="81"/>
            <rFont val="Tahoma"/>
            <family val="2"/>
          </rPr>
          <t xml:space="preserve">
</t>
        </r>
      </text>
    </comment>
    <comment ref="E13" authorId="0" shapeId="0">
      <text>
        <r>
          <rPr>
            <b/>
            <sz val="10"/>
            <color indexed="81"/>
            <rFont val="Tahoma"/>
            <family val="2"/>
          </rPr>
          <t xml:space="preserve">INGRESADOS: </t>
        </r>
        <r>
          <rPr>
            <sz val="10"/>
            <color indexed="81"/>
            <rFont val="Tahoma"/>
            <family val="2"/>
          </rPr>
          <t>Todos Aquellos incidentes o procesos que ingresan en el mes para conocimiento de los Magistrados/as.</t>
        </r>
        <r>
          <rPr>
            <sz val="9"/>
            <color indexed="81"/>
            <rFont val="Tahoma"/>
            <family val="2"/>
          </rPr>
          <t xml:space="preserve">
</t>
        </r>
      </text>
    </comment>
    <comment ref="F13" authorId="0" shapeId="0">
      <text>
        <r>
          <rPr>
            <b/>
            <sz val="10"/>
            <color indexed="81"/>
            <rFont val="Tahoma"/>
            <family val="2"/>
          </rPr>
          <t xml:space="preserve">REACTIVADOS: </t>
        </r>
        <r>
          <rPr>
            <sz val="10"/>
            <color indexed="81"/>
            <rFont val="Tahoma"/>
            <family val="2"/>
          </rPr>
          <t xml:space="preserve">Son los incidentes o procesos terminados mediante una resolución final, que por decisión del Tribunal Superior ordena el conocimiento del asunto, sometido a consideración del Juez.-    </t>
        </r>
        <r>
          <rPr>
            <b/>
            <sz val="9"/>
            <color indexed="81"/>
            <rFont val="Tahoma"/>
            <family val="2"/>
          </rPr>
          <t xml:space="preserve">
</t>
        </r>
        <r>
          <rPr>
            <sz val="9"/>
            <color indexed="81"/>
            <rFont val="Tahoma"/>
            <family val="2"/>
          </rPr>
          <t xml:space="preserve">
</t>
        </r>
      </text>
    </comment>
    <comment ref="G13" authorId="0" shapeId="0">
      <text>
        <r>
          <rPr>
            <b/>
            <sz val="10"/>
            <color indexed="81"/>
            <rFont val="Tahoma"/>
            <family val="2"/>
          </rPr>
          <t xml:space="preserve">RESUELTOS: </t>
        </r>
        <r>
          <rPr>
            <sz val="10"/>
            <color indexed="81"/>
            <rFont val="Tahoma"/>
            <family val="2"/>
          </rPr>
          <t>Son todos aquellos incidentes o procesos en los que se ha decretado sentencia definitiva, interlocutoria con fuerza de definitiva, se ha ordenado archivo y cualquier otra resolución que lo finalice.</t>
        </r>
        <r>
          <rPr>
            <b/>
            <sz val="10"/>
            <color indexed="81"/>
            <rFont val="Tahoma"/>
            <family val="2"/>
          </rPr>
          <t xml:space="preserve">
</t>
        </r>
        <r>
          <rPr>
            <sz val="9"/>
            <color indexed="81"/>
            <rFont val="Tahoma"/>
            <family val="2"/>
          </rPr>
          <t xml:space="preserve">
</t>
        </r>
      </text>
    </comment>
    <comment ref="H13" authorId="0" shapeId="0">
      <text>
        <r>
          <rPr>
            <b/>
            <sz val="10"/>
            <color indexed="81"/>
            <rFont val="Tahoma"/>
            <family val="2"/>
          </rPr>
          <t xml:space="preserve">EN TRÁMITE: </t>
        </r>
        <r>
          <rPr>
            <sz val="10"/>
            <color indexed="81"/>
            <rFont val="Tahoma"/>
            <family val="2"/>
          </rPr>
          <t>Son todos aquellos incidentes o procesos que están a la espera de una resolución que confirme, modifique o revoque la resolución recurrida y que le ponga fin en la sede judicial.</t>
        </r>
        <r>
          <rPr>
            <sz val="9"/>
            <color indexed="81"/>
            <rFont val="Tahoma"/>
            <family val="2"/>
          </rPr>
          <t xml:space="preserve">
</t>
        </r>
      </text>
    </comment>
    <comment ref="I13" authorId="0" shapeId="0">
      <text>
        <r>
          <rPr>
            <b/>
            <sz val="10"/>
            <color indexed="81"/>
            <rFont val="Tahoma"/>
            <family val="2"/>
          </rPr>
          <t xml:space="preserve">SIN IMPULSO PROCESAL: </t>
        </r>
        <r>
          <rPr>
            <sz val="10"/>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B17" authorId="1" shapeId="0">
      <text>
        <r>
          <rPr>
            <sz val="9"/>
            <color indexed="81"/>
            <rFont val="Tahoma"/>
            <family val="2"/>
          </rPr>
          <t>Reparación Civil por daños ambientales.</t>
        </r>
      </text>
    </comment>
    <comment ref="B18" authorId="1" shapeId="0">
      <text>
        <r>
          <rPr>
            <sz val="9"/>
            <color indexed="81"/>
            <rFont val="Tahoma"/>
            <family val="2"/>
          </rPr>
          <t xml:space="preserve">Liquidación de daños y perjuicios.
</t>
        </r>
      </text>
    </comment>
    <comment ref="B20" authorId="1" shapeId="0">
      <text>
        <r>
          <rPr>
            <sz val="9"/>
            <color indexed="81"/>
            <rFont val="Tahoma"/>
            <family val="2"/>
          </rPr>
          <t>por Daños ambientales.</t>
        </r>
      </text>
    </comment>
    <comment ref="B22"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List>
</comments>
</file>

<file path=xl/sharedStrings.xml><?xml version="1.0" encoding="utf-8"?>
<sst xmlns="http://schemas.openxmlformats.org/spreadsheetml/2006/main" count="876" uniqueCount="82">
  <si>
    <t>CONSEJO NACIONAL DE LA JUDICATURA</t>
  </si>
  <si>
    <t>Recurso de Hecho en materia Civil</t>
  </si>
  <si>
    <t>Recurso de Queja por Retardación de Justicia</t>
  </si>
  <si>
    <t>Revisó Secretario(a):</t>
  </si>
  <si>
    <t>Sello</t>
  </si>
  <si>
    <t>TOTAL</t>
  </si>
  <si>
    <t>Recibidas en el mes</t>
  </si>
  <si>
    <t>UNIDAD TECNICA DE EVALUACION</t>
  </si>
  <si>
    <t>MES:</t>
  </si>
  <si>
    <t>Recurso de Revisión en materia Civil</t>
  </si>
  <si>
    <t>Recurso de Queja por Atentado</t>
  </si>
  <si>
    <t>Pendientes al Inicio del mes</t>
  </si>
  <si>
    <t>Realizadas en el mes</t>
  </si>
  <si>
    <t>Pendientes al final del mes</t>
  </si>
  <si>
    <t>MATERIAS DE CONOCIMIENTO</t>
  </si>
  <si>
    <t>Decretos de Sustanciación</t>
  </si>
  <si>
    <t>Realizadas</t>
  </si>
  <si>
    <t>Frustradas</t>
  </si>
  <si>
    <t>Nombre del Magistrado(a) a evaluar:</t>
  </si>
  <si>
    <t>Proceso civil cuando la Cámara conoce en Primera Instancia</t>
  </si>
  <si>
    <t>UNIDAD DE INFORMACION Y ESTADISTICA</t>
  </si>
  <si>
    <t>DIRECCIÓN DE PLANIFICACIÓN INSTITUCIONAL</t>
  </si>
  <si>
    <t>CORTE SUPREMA DE JUSTICIA</t>
  </si>
  <si>
    <t>A. Resumen de Procesos y/o Incidentes</t>
  </si>
  <si>
    <t>C. Audiencias Orales</t>
  </si>
  <si>
    <t>DEPARTAMENTO:</t>
  </si>
  <si>
    <t>MUNICIPIO:</t>
  </si>
  <si>
    <t xml:space="preserve"> AÑO:</t>
  </si>
  <si>
    <t>TELEFONO:</t>
  </si>
  <si>
    <t>FAX:</t>
  </si>
  <si>
    <t>E-mail:</t>
  </si>
  <si>
    <t>Sin Impulso Procesal</t>
  </si>
  <si>
    <t>Nombre y firma del Magistrado(a) que rinde el Informe:</t>
  </si>
  <si>
    <t>No.</t>
  </si>
  <si>
    <t>Elaboró el Informe:</t>
  </si>
  <si>
    <t>En trámite al Inicio del mes</t>
  </si>
  <si>
    <t>Ingresados en el mes</t>
  </si>
  <si>
    <t>Reactivados en el mes</t>
  </si>
  <si>
    <t>Resueltos en el mes</t>
  </si>
  <si>
    <t>En trámite al Final del mes</t>
  </si>
  <si>
    <t>Fecha:</t>
  </si>
  <si>
    <t xml:space="preserve">  Calidad:  </t>
  </si>
  <si>
    <r>
      <rPr>
        <sz val="7"/>
        <rFont val="Times New Roman"/>
        <family val="1"/>
      </rPr>
      <t xml:space="preserve">Propietario </t>
    </r>
    <r>
      <rPr>
        <sz val="18"/>
        <rFont val="Times New Roman"/>
        <family val="1"/>
      </rPr>
      <t>□</t>
    </r>
    <r>
      <rPr>
        <sz val="7"/>
        <rFont val="Times New Roman"/>
        <family val="1"/>
      </rPr>
      <t xml:space="preserve"> Suplente </t>
    </r>
    <r>
      <rPr>
        <sz val="18"/>
        <rFont val="Times New Roman"/>
        <family val="1"/>
      </rPr>
      <t>□</t>
    </r>
    <r>
      <rPr>
        <sz val="7"/>
        <rFont val="Times New Roman"/>
        <family val="1"/>
      </rPr>
      <t xml:space="preserve"> Interino</t>
    </r>
    <r>
      <rPr>
        <sz val="18"/>
        <rFont val="Times New Roman"/>
        <family val="1"/>
      </rPr>
      <t xml:space="preserve"> □ </t>
    </r>
    <r>
      <rPr>
        <sz val="7"/>
        <rFont val="Times New Roman"/>
        <family val="1"/>
      </rPr>
      <t xml:space="preserve">  </t>
    </r>
  </si>
  <si>
    <t xml:space="preserve">Observaciones: </t>
  </si>
  <si>
    <t>ENERO</t>
  </si>
  <si>
    <t>ABSTENCIÓN: Recusación, excusa o impedimento</t>
  </si>
  <si>
    <t>Autos definitivos</t>
  </si>
  <si>
    <t>Sentencias</t>
  </si>
  <si>
    <t>B. Resoluciones Decratadas</t>
  </si>
  <si>
    <t>Autos Simples</t>
  </si>
  <si>
    <t>Proceso Ambiental cuando la Cámara conoce en Primera Instancia</t>
  </si>
  <si>
    <t xml:space="preserve">      a.  Proceso Común</t>
  </si>
  <si>
    <t xml:space="preserve">      b.  Proceso Abreviado</t>
  </si>
  <si>
    <t xml:space="preserve">      a.    Procesos Ejecutivos</t>
  </si>
  <si>
    <t xml:space="preserve">      b.    Procesos Monitorios</t>
  </si>
  <si>
    <t>2.1  Procesos Declarativos</t>
  </si>
  <si>
    <t>2.2  Procesos Especiales</t>
  </si>
  <si>
    <t>2.3  Diligencias Preliminares</t>
  </si>
  <si>
    <t>2.4  Medidas Cautelares</t>
  </si>
  <si>
    <t>D.  Descripción</t>
  </si>
  <si>
    <t>Comisiones Procesales</t>
  </si>
  <si>
    <t xml:space="preserve"> Notificaciones</t>
  </si>
  <si>
    <t>Cumplimiento</t>
  </si>
  <si>
    <t>Corroboración</t>
  </si>
  <si>
    <t>E.  Diligencias Realizadas.</t>
  </si>
  <si>
    <t>Inspección</t>
  </si>
  <si>
    <t>Apelación Civil-Mercantil</t>
  </si>
  <si>
    <t>2.5  Ejecuciones Forzosas</t>
  </si>
  <si>
    <t>Recurso de Revisión conforme a la Ley de Garantía de Audiencias de los Empleados Públicos Art. 5</t>
  </si>
  <si>
    <t>INFORME ÚNICO DE GESTION MENSUAL DE LA CÁMARA AMBIENTAL DE SEGUNDA INSTANCIA</t>
  </si>
  <si>
    <t>Recurso de Apelación en Materia Ambiental</t>
  </si>
  <si>
    <t>FEBRERO</t>
  </si>
  <si>
    <t>MARZO</t>
  </si>
  <si>
    <t>ABRIL</t>
  </si>
  <si>
    <t>MAYO</t>
  </si>
  <si>
    <t>JUNIO</t>
  </si>
  <si>
    <t>JULIO</t>
  </si>
  <si>
    <t>AGOSTO</t>
  </si>
  <si>
    <t>SEPTIEMBRE</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</si>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</sst>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2" formatCode="_([$€]* #,##0.00_);_([$€]* \(#,##0.00\);_([$€]* &quot;-&quot;??_);_(@_)"/>
    <numFmt numFmtId="192" formatCode="dd/mm/yyyy;@"/>
  </numFmts>
  <fonts count="33" x14ac:knownFonts="1">
    <font>
      <sz val="10"/>
      <name val="Arial"/>
    </font>
    <font>
      <b/>
      <sz val="10"/>
      <name val="Arial"/>
      <family val="2"/>
    </font>
    <font>
      <sz val="10"/>
      <name val="Arial"/>
      <family val="2"/>
    </font>
    <font>
      <sz val="8"/>
      <name val="Arial"/>
      <family val="2"/>
    </font>
    <font>
      <b/>
      <sz val="14"/>
      <name val="Arial Black"/>
      <family val="2"/>
    </font>
    <font>
      <b/>
      <sz val="14"/>
      <name val="Arial"/>
      <family val="2"/>
    </font>
    <font>
      <b/>
      <sz val="12"/>
      <name val="Arial"/>
      <family val="2"/>
    </font>
    <font>
      <b/>
      <sz val="9"/>
      <name val="Arial"/>
      <family val="2"/>
    </font>
    <font>
      <b/>
      <sz val="8"/>
      <name val="Arial"/>
      <family val="2"/>
    </font>
    <font>
      <sz val="8"/>
      <name val="Arial"/>
      <family val="2"/>
    </font>
    <font>
      <sz val="7"/>
      <name val="Arial"/>
      <family val="2"/>
    </font>
    <font>
      <sz val="8"/>
      <name val="Times New Roman"/>
      <family val="1"/>
    </font>
    <font>
      <sz val="7"/>
      <name val="Times New Roman"/>
      <family val="1"/>
    </font>
    <font>
      <sz val="10"/>
      <name val="Times New Roman"/>
      <family val="1"/>
    </font>
    <font>
      <sz val="12"/>
      <name val="Times New Roman"/>
      <family val="1"/>
    </font>
    <font>
      <b/>
      <sz val="7"/>
      <name val="Times New Roman"/>
      <family val="1"/>
    </font>
    <font>
      <sz val="18"/>
      <name val="Times New Roman"/>
      <family val="1"/>
    </font>
    <font>
      <b/>
      <sz val="7"/>
      <color indexed="23"/>
      <name val="Times New Roman"/>
      <family val="1"/>
    </font>
    <font>
      <b/>
      <sz val="10"/>
      <name val="Times New Roman"/>
      <family val="1"/>
    </font>
    <font>
      <sz val="10"/>
      <name val="Times New Roman"/>
      <family val="1"/>
    </font>
    <font>
      <b/>
      <sz val="9"/>
      <name val="Times New Roman"/>
      <family val="1"/>
    </font>
    <font>
      <sz val="9"/>
      <name val="Times New Roman"/>
      <family val="1"/>
    </font>
    <font>
      <b/>
      <sz val="14"/>
      <name val="Times New Roman"/>
      <family val="1"/>
    </font>
    <font>
      <sz val="9"/>
      <name val="Arial"/>
      <family val="2"/>
    </font>
    <font>
      <sz val="9"/>
      <color indexed="81"/>
      <name val="Tahoma"/>
      <family val="2"/>
    </font>
    <font>
      <b/>
      <sz val="9"/>
      <color indexed="81"/>
      <name val="Tahoma"/>
      <family val="2"/>
    </font>
    <font>
      <sz val="9"/>
      <color indexed="81"/>
      <name val="Tahoma"/>
      <family val="2"/>
    </font>
    <font>
      <b/>
      <sz val="10"/>
      <color indexed="81"/>
      <name val="Tahoma"/>
      <family val="2"/>
    </font>
    <font>
      <sz val="10"/>
      <color indexed="81"/>
      <name val="Tahoma"/>
      <family val="2"/>
    </font>
    <font>
      <b/>
      <sz val="9"/>
      <color indexed="81"/>
      <name val="Tahoma"/>
      <family val="2"/>
    </font>
    <font>
      <b/>
      <sz val="8"/>
      <name val="Times New Roman"/>
      <family val="1"/>
    </font>
    <font>
      <b/>
      <sz val="8"/>
      <color indexed="81"/>
      <name val="Tahoma"/>
      <family val="2"/>
    </font>
    <font>
      <sz val="8"/>
      <color indexed="81"/>
      <name val="Tahoma"/>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182" fontId="13" fillId="0" borderId="0" applyFont="0" applyFill="0" applyBorder="0" applyAlignment="0" applyProtection="0"/>
    <xf numFmtId="0" fontId="2" fillId="0" borderId="0"/>
    <xf numFmtId="0" fontId="13" fillId="0" borderId="0"/>
  </cellStyleXfs>
  <cellXfs count="166">
    <xf numFmtId="0" fontId="0" fillId="0" borderId="0" xfId="0"/>
    <xf numFmtId="0" fontId="4" fillId="0" borderId="0" xfId="0" applyFont="1" applyAlignment="1">
      <alignment horizontal="left"/>
    </xf>
    <xf numFmtId="0" fontId="1" fillId="0" borderId="1" xfId="0" applyFont="1" applyFill="1" applyBorder="1" applyAlignment="1">
      <alignment horizontal="center" vertical="center" wrapText="1"/>
    </xf>
    <xf numFmtId="0" fontId="5" fillId="0" borderId="0" xfId="0" applyFont="1" applyAlignment="1">
      <alignment horizontal="right"/>
    </xf>
    <xf numFmtId="0" fontId="4" fillId="0" borderId="0" xfId="0" applyFont="1" applyBorder="1" applyAlignment="1">
      <alignment horizontal="left"/>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xf numFmtId="0" fontId="2" fillId="0" borderId="0" xfId="0" applyFont="1" applyBorder="1"/>
    <xf numFmtId="0" fontId="0" fillId="0" borderId="0" xfId="0" applyBorder="1"/>
    <xf numFmtId="0" fontId="8" fillId="0" borderId="2" xfId="0" applyFont="1" applyFill="1" applyBorder="1" applyAlignment="1">
      <alignment horizontal="center" vertical="center" wrapText="1"/>
    </xf>
    <xf numFmtId="0" fontId="1" fillId="0" borderId="3" xfId="0" applyFont="1" applyFill="1" applyBorder="1" applyAlignment="1">
      <alignmen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0" fillId="0" borderId="0" xfId="0" applyFill="1"/>
    <xf numFmtId="0" fontId="7" fillId="0" borderId="0" xfId="0" applyFont="1" applyFill="1" applyBorder="1" applyAlignment="1">
      <alignment horizontal="left" vertical="center"/>
    </xf>
    <xf numFmtId="0" fontId="19" fillId="0" borderId="0" xfId="0" applyFont="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4"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protection locked="0"/>
    </xf>
    <xf numFmtId="0" fontId="1" fillId="0" borderId="0" xfId="0" applyFont="1" applyFill="1" applyBorder="1" applyAlignment="1" applyProtection="1">
      <alignment vertical="center" wrapText="1"/>
      <protection locked="0"/>
    </xf>
    <xf numFmtId="0" fontId="0" fillId="0" borderId="0" xfId="0" applyFill="1" applyProtection="1">
      <protection locked="0"/>
    </xf>
    <xf numFmtId="0" fontId="0" fillId="0" borderId="0" xfId="0" applyProtection="1">
      <protection locked="0"/>
    </xf>
    <xf numFmtId="0" fontId="1"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left" wrapText="1"/>
      <protection locked="0"/>
    </xf>
    <xf numFmtId="0" fontId="20" fillId="0" borderId="0" xfId="0" applyFont="1" applyFill="1" applyBorder="1" applyAlignment="1" applyProtection="1">
      <alignment wrapText="1"/>
      <protection locked="0"/>
    </xf>
    <xf numFmtId="0" fontId="21" fillId="0" borderId="0" xfId="0" applyFont="1" applyFill="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1" fillId="0" borderId="2"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2" borderId="5" xfId="0" applyFill="1" applyBorder="1" applyProtection="1"/>
    <xf numFmtId="0" fontId="1" fillId="2" borderId="6" xfId="0" applyFont="1" applyFill="1" applyBorder="1" applyAlignment="1" applyProtection="1">
      <alignment horizontal="center" vertical="center" wrapText="1"/>
    </xf>
    <xf numFmtId="0" fontId="2" fillId="0" borderId="2"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2" fillId="0" borderId="0" xfId="0" applyFont="1" applyAlignment="1" applyProtection="1">
      <alignment horizontal="center" vertical="top"/>
      <protection locked="0"/>
    </xf>
    <xf numFmtId="0" fontId="12" fillId="0" borderId="0" xfId="0" applyFont="1" applyFill="1" applyAlignment="1" applyProtection="1">
      <alignment horizontal="center" vertical="top"/>
      <protection locked="0"/>
    </xf>
    <xf numFmtId="0" fontId="12" fillId="0" borderId="0" xfId="0" applyFont="1" applyAlignment="1" applyProtection="1">
      <alignment horizontal="center" vertical="top"/>
    </xf>
    <xf numFmtId="0" fontId="1" fillId="0" borderId="0" xfId="0" applyFont="1" applyBorder="1" applyAlignment="1">
      <alignment horizontal="left" vertical="center" wrapText="1"/>
    </xf>
    <xf numFmtId="0" fontId="15" fillId="0" borderId="0" xfId="0" applyFont="1" applyBorder="1" applyAlignment="1" applyProtection="1">
      <alignment horizontal="center" wrapText="1"/>
      <protection locked="0"/>
    </xf>
    <xf numFmtId="0" fontId="18" fillId="0" borderId="0" xfId="0" applyFont="1" applyAlignment="1" applyProtection="1">
      <alignment horizontal="right"/>
    </xf>
    <xf numFmtId="0" fontId="18" fillId="0" borderId="0" xfId="0" applyFont="1" applyAlignment="1" applyProtection="1">
      <alignment horizontal="left"/>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10" fillId="0" borderId="0" xfId="0" applyFont="1" applyAlignment="1" applyProtection="1">
      <alignment horizontal="center" vertical="center"/>
    </xf>
    <xf numFmtId="0" fontId="10" fillId="0" borderId="0" xfId="0" applyFont="1" applyFill="1" applyAlignment="1" applyProtection="1">
      <alignment horizontal="center" vertical="center"/>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xf>
    <xf numFmtId="0" fontId="0" fillId="0" borderId="0" xfId="0" applyFill="1" applyProtection="1"/>
    <xf numFmtId="0" fontId="0" fillId="0" borderId="0" xfId="0" applyProtection="1"/>
    <xf numFmtId="0" fontId="21" fillId="0" borderId="0" xfId="0" applyFont="1" applyFill="1" applyBorder="1" applyAlignment="1" applyProtection="1">
      <alignment horizontal="center" vertical="center"/>
    </xf>
    <xf numFmtId="0" fontId="20" fillId="0" borderId="0" xfId="0" applyFont="1" applyFill="1" applyBorder="1" applyAlignment="1" applyProtection="1">
      <alignment horizontal="right" wrapText="1"/>
    </xf>
    <xf numFmtId="0" fontId="15" fillId="0" borderId="0" xfId="0" applyFont="1" applyAlignment="1" applyProtection="1">
      <alignment horizontal="right" wrapText="1"/>
    </xf>
    <xf numFmtId="0" fontId="12" fillId="0" borderId="0" xfId="0" applyFont="1" applyBorder="1" applyAlignment="1" applyProtection="1">
      <alignment horizontal="center" vertical="center"/>
    </xf>
    <xf numFmtId="0" fontId="17" fillId="0" borderId="0" xfId="0" applyFont="1" applyAlignment="1" applyProtection="1">
      <alignment horizontal="center" vertical="center"/>
    </xf>
    <xf numFmtId="0" fontId="19" fillId="0" borderId="7" xfId="0" applyFont="1" applyBorder="1" applyAlignment="1" applyProtection="1">
      <alignment horizontal="center"/>
      <protection locked="0"/>
    </xf>
    <xf numFmtId="0" fontId="0" fillId="2" borderId="8" xfId="0"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23" fillId="2" borderId="8" xfId="0" applyFont="1" applyFill="1" applyBorder="1" applyAlignment="1" applyProtection="1">
      <alignment horizontal="left" vertic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xf>
    <xf numFmtId="0" fontId="19" fillId="0" borderId="7" xfId="0" applyFont="1" applyBorder="1" applyAlignment="1" applyProtection="1">
      <alignment horizontal="left" indent="1"/>
      <protection locked="0"/>
    </xf>
    <xf numFmtId="0" fontId="14" fillId="0" borderId="8"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21" fillId="0" borderId="0" xfId="0" applyFont="1" applyAlignment="1" applyProtection="1">
      <alignment horizontal="center" vertical="center"/>
    </xf>
    <xf numFmtId="0" fontId="15"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wrapText="1"/>
    </xf>
    <xf numFmtId="0" fontId="20" fillId="0" borderId="0" xfId="0" applyFont="1" applyFill="1" applyBorder="1" applyAlignment="1" applyProtection="1">
      <alignment wrapText="1"/>
    </xf>
    <xf numFmtId="0" fontId="15"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wrapText="1"/>
    </xf>
    <xf numFmtId="0" fontId="1" fillId="0" borderId="0" xfId="0" applyFont="1" applyFill="1" applyBorder="1" applyAlignment="1" applyProtection="1">
      <alignment vertical="center" wrapText="1"/>
    </xf>
    <xf numFmtId="0" fontId="6" fillId="0" borderId="0" xfId="0" applyFont="1" applyAlignment="1" applyProtection="1">
      <alignment horizontal="center"/>
    </xf>
    <xf numFmtId="0" fontId="21" fillId="0" borderId="0" xfId="0" applyFont="1" applyFill="1" applyAlignment="1" applyProtection="1">
      <alignment horizontal="center" vertical="center"/>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center"/>
    </xf>
    <xf numFmtId="0" fontId="0" fillId="0" borderId="2" xfId="0"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23" fillId="0" borderId="0" xfId="0" applyFont="1"/>
    <xf numFmtId="0" fontId="23" fillId="0" borderId="0" xfId="0" applyFont="1" applyFill="1" applyProtection="1"/>
    <xf numFmtId="0" fontId="23" fillId="0" borderId="0" xfId="0" applyFont="1" applyFill="1"/>
    <xf numFmtId="0" fontId="30" fillId="0" borderId="0" xfId="0" applyFont="1" applyFill="1" applyBorder="1" applyAlignment="1" applyProtection="1">
      <alignment wrapText="1"/>
    </xf>
    <xf numFmtId="0" fontId="1" fillId="0" borderId="2" xfId="0" applyFont="1" applyFill="1" applyBorder="1" applyAlignment="1" applyProtection="1">
      <alignment vertical="center"/>
      <protection locked="0"/>
    </xf>
    <xf numFmtId="0" fontId="0" fillId="0" borderId="1" xfId="0" applyBorder="1" applyAlignment="1" applyProtection="1">
      <alignment horizontal="center" vertical="center"/>
    </xf>
    <xf numFmtId="0" fontId="1" fillId="0" borderId="2" xfId="0" applyFont="1" applyBorder="1" applyAlignment="1" applyProtection="1">
      <alignment horizontal="center" vertical="center"/>
    </xf>
    <xf numFmtId="0" fontId="0" fillId="2" borderId="9" xfId="0" applyFill="1" applyBorder="1" applyProtection="1"/>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xf>
    <xf numFmtId="0" fontId="2" fillId="0" borderId="10" xfId="0" applyFont="1" applyBorder="1" applyAlignment="1">
      <alignment vertical="center"/>
    </xf>
    <xf numFmtId="0" fontId="2" fillId="0" borderId="0" xfId="0" applyFont="1" applyBorder="1" applyAlignment="1">
      <alignment vertical="center"/>
    </xf>
    <xf numFmtId="0" fontId="2" fillId="0" borderId="2" xfId="0" applyFont="1" applyBorder="1" applyAlignment="1" applyProtection="1">
      <alignment vertical="center"/>
      <protection locked="0"/>
    </xf>
    <xf numFmtId="0" fontId="1" fillId="0" borderId="1"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14" fillId="0" borderId="0" xfId="0" applyFont="1" applyAlignment="1" applyProtection="1">
      <alignment horizontal="center" vertical="center"/>
    </xf>
    <xf numFmtId="0" fontId="19" fillId="0" borderId="7" xfId="0" applyFont="1" applyBorder="1" applyAlignment="1" applyProtection="1">
      <alignment horizontal="left" indent="1"/>
    </xf>
    <xf numFmtId="0" fontId="19" fillId="0" borderId="7" xfId="0" applyFont="1" applyBorder="1" applyAlignment="1" applyProtection="1">
      <alignment horizontal="center"/>
    </xf>
    <xf numFmtId="0" fontId="18" fillId="0" borderId="0" xfId="0" applyFont="1" applyAlignment="1" applyProtection="1">
      <alignment horizontal="center" vertical="center"/>
    </xf>
    <xf numFmtId="0" fontId="19" fillId="0" borderId="0" xfId="0" applyFont="1" applyAlignment="1" applyProtection="1">
      <alignment horizontal="center" vertical="center"/>
    </xf>
    <xf numFmtId="0" fontId="18" fillId="0" borderId="0" xfId="0" applyFont="1" applyAlignment="1" applyProtection="1"/>
    <xf numFmtId="0" fontId="5" fillId="0" borderId="0" xfId="0" applyFont="1" applyAlignment="1" applyProtection="1">
      <alignment horizontal="right"/>
    </xf>
    <xf numFmtId="0" fontId="4" fillId="0" borderId="0" xfId="0" applyFont="1" applyBorder="1" applyAlignment="1" applyProtection="1">
      <alignment horizontal="left"/>
    </xf>
    <xf numFmtId="0" fontId="4" fillId="0" borderId="0" xfId="0" applyFont="1" applyAlignment="1" applyProtection="1">
      <alignment horizontal="left"/>
    </xf>
    <xf numFmtId="0" fontId="7" fillId="0" borderId="8" xfId="3" applyFont="1" applyBorder="1" applyAlignment="1" applyProtection="1">
      <alignment vertical="center" wrapText="1"/>
    </xf>
    <xf numFmtId="0" fontId="7" fillId="0" borderId="1" xfId="3" applyFont="1" applyBorder="1" applyAlignment="1" applyProtection="1">
      <alignment vertical="center"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21" fillId="0" borderId="7" xfId="0" applyFont="1" applyBorder="1" applyAlignment="1" applyProtection="1">
      <alignment horizontal="left"/>
      <protection locked="0"/>
    </xf>
    <xf numFmtId="0" fontId="20" fillId="0" borderId="7" xfId="0" applyFont="1" applyFill="1" applyBorder="1" applyAlignment="1" applyProtection="1">
      <alignment horizontal="left" wrapText="1"/>
      <protection locked="0"/>
    </xf>
    <xf numFmtId="0" fontId="22" fillId="0" borderId="0" xfId="0" applyFont="1" applyBorder="1" applyAlignment="1" applyProtection="1">
      <alignment horizontal="center"/>
    </xf>
    <xf numFmtId="0" fontId="20" fillId="0" borderId="0" xfId="0" applyFont="1" applyFill="1" applyBorder="1" applyAlignment="1" applyProtection="1">
      <alignment horizontal="right" wrapText="1"/>
    </xf>
    <xf numFmtId="0" fontId="7" fillId="0" borderId="2"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192" fontId="21" fillId="0" borderId="7" xfId="0" applyNumberFormat="1" applyFont="1" applyFill="1" applyBorder="1" applyAlignment="1" applyProtection="1">
      <alignment wrapText="1"/>
      <protection locked="0"/>
    </xf>
    <xf numFmtId="0" fontId="21" fillId="0" borderId="7" xfId="0" applyFont="1" applyFill="1" applyBorder="1" applyAlignment="1" applyProtection="1">
      <alignment horizontal="left" wrapText="1"/>
      <protection locked="0"/>
    </xf>
    <xf numFmtId="0" fontId="23" fillId="0" borderId="8"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8" xfId="3" applyFont="1" applyBorder="1" applyAlignment="1" applyProtection="1">
      <alignment vertical="center" wrapText="1"/>
    </xf>
    <xf numFmtId="0" fontId="23" fillId="0" borderId="1" xfId="3" applyFont="1" applyBorder="1" applyAlignment="1" applyProtection="1">
      <alignment vertical="center" wrapText="1"/>
    </xf>
    <xf numFmtId="0" fontId="2" fillId="0" borderId="12" xfId="0" applyFont="1" applyBorder="1" applyAlignment="1" applyProtection="1">
      <alignment horizontal="justify" vertical="top"/>
      <protection locked="0"/>
    </xf>
    <xf numFmtId="0" fontId="0" fillId="0" borderId="11" xfId="0" applyBorder="1" applyAlignment="1" applyProtection="1">
      <alignment horizontal="justify" vertical="top"/>
      <protection locked="0"/>
    </xf>
    <xf numFmtId="0" fontId="0" fillId="0" borderId="13" xfId="0" applyBorder="1" applyAlignment="1" applyProtection="1">
      <alignment horizontal="justify" vertical="top"/>
      <protection locked="0"/>
    </xf>
    <xf numFmtId="0" fontId="0" fillId="0" borderId="3" xfId="0" applyBorder="1" applyAlignment="1" applyProtection="1">
      <alignment horizontal="justify" vertical="top"/>
      <protection locked="0"/>
    </xf>
    <xf numFmtId="0" fontId="0" fillId="0" borderId="0" xfId="0" applyBorder="1" applyAlignment="1" applyProtection="1">
      <alignment horizontal="justify" vertical="top"/>
      <protection locked="0"/>
    </xf>
    <xf numFmtId="0" fontId="0" fillId="0" borderId="15" xfId="0" applyBorder="1" applyAlignment="1" applyProtection="1">
      <alignment horizontal="justify" vertical="top"/>
      <protection locked="0"/>
    </xf>
    <xf numFmtId="0" fontId="0" fillId="0" borderId="9" xfId="0" applyBorder="1" applyAlignment="1" applyProtection="1">
      <alignment horizontal="justify" vertical="top"/>
      <protection locked="0"/>
    </xf>
    <xf numFmtId="0" fontId="0" fillId="0" borderId="7" xfId="0" applyBorder="1" applyAlignment="1" applyProtection="1">
      <alignment horizontal="justify" vertical="top"/>
      <protection locked="0"/>
    </xf>
    <xf numFmtId="0" fontId="0" fillId="0" borderId="14" xfId="0" applyBorder="1" applyAlignment="1" applyProtection="1">
      <alignment horizontal="justify" vertical="top"/>
      <protection locked="0"/>
    </xf>
    <xf numFmtId="0" fontId="23" fillId="0" borderId="10" xfId="0" applyFont="1" applyFill="1" applyBorder="1" applyAlignment="1" applyProtection="1">
      <alignment horizontal="left"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12" fillId="0" borderId="11" xfId="0" applyFont="1" applyBorder="1" applyAlignment="1" applyProtection="1">
      <alignment horizontal="center" wrapText="1"/>
    </xf>
    <xf numFmtId="0" fontId="15" fillId="0" borderId="11" xfId="0" applyFont="1" applyBorder="1" applyAlignment="1" applyProtection="1">
      <alignment horizontal="center" wrapText="1"/>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0" xfId="0" applyFont="1" applyBorder="1" applyAlignment="1">
      <alignment horizontal="left" vertical="center" indent="1"/>
    </xf>
    <xf numFmtId="0" fontId="2" fillId="0" borderId="1" xfId="0" applyFont="1" applyBorder="1" applyAlignment="1">
      <alignment horizontal="left" vertical="center" inden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1" fillId="0" borderId="0" xfId="0" applyFont="1" applyAlignment="1" applyProtection="1">
      <alignment horizontal="center" vertical="center"/>
    </xf>
    <xf numFmtId="0" fontId="19" fillId="0" borderId="7" xfId="0" applyFont="1" applyBorder="1" applyAlignment="1" applyProtection="1">
      <alignment horizontal="left" indent="1"/>
      <protection locked="0"/>
    </xf>
    <xf numFmtId="0" fontId="18" fillId="0" borderId="0" xfId="0" applyFont="1" applyBorder="1" applyAlignment="1" applyProtection="1">
      <alignment horizontal="right"/>
    </xf>
    <xf numFmtId="0" fontId="13" fillId="0" borderId="8" xfId="0" applyFont="1" applyBorder="1" applyAlignment="1" applyProtection="1">
      <alignment horizontal="left" indent="1"/>
      <protection locked="0"/>
    </xf>
    <xf numFmtId="0" fontId="19" fillId="0" borderId="8" xfId="0" applyFont="1" applyBorder="1" applyAlignment="1" applyProtection="1">
      <alignment horizontal="left" indent="1"/>
      <protection locked="0"/>
    </xf>
    <xf numFmtId="0" fontId="19" fillId="0" borderId="7" xfId="0" applyFont="1" applyBorder="1" applyAlignment="1" applyProtection="1">
      <alignment horizontal="left" indent="1"/>
    </xf>
    <xf numFmtId="0" fontId="13" fillId="0" borderId="8" xfId="0" applyFont="1" applyBorder="1" applyAlignment="1" applyProtection="1">
      <alignment horizontal="left" indent="1"/>
    </xf>
    <xf numFmtId="0" fontId="19" fillId="0" borderId="8" xfId="0" applyFont="1" applyBorder="1" applyAlignment="1" applyProtection="1">
      <alignment horizontal="left" indent="1"/>
    </xf>
  </cellXfs>
  <cellStyles count="4">
    <cellStyle name="Euro" xfId="1"/>
    <cellStyle name="Normal" xfId="0" builtinId="0"/>
    <cellStyle name="Normal 2" xfId="2"/>
    <cellStyle name="Normal 2 2" xfId="3"/>
  </cellStyles>
  <dxfs count="2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008000"/>
        </patternFill>
      </fill>
    </dxf>
    <dxf>
      <font>
        <b/>
        <i val="0"/>
      </font>
      <fill>
        <patternFill>
          <bgColor rgb="FFFF0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
      <font>
        <b/>
        <i val="0"/>
      </font>
      <fill>
        <patternFill>
          <bgColor rgb="FF008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6662"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6663"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3</xdr:row>
      <xdr:rowOff>106680</xdr:rowOff>
    </xdr:to>
    <xdr:pic>
      <xdr:nvPicPr>
        <xdr:cNvPr id="6664"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52262"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52263"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52264"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53286"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53287"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53288"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54310"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54311"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54312"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44133"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44134"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44135"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45097"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45098"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45099"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46118"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46119"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46120"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47142"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47143"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47144"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48166"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48167"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48168"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49190"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49191"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49192"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50214"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50215"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50216"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15240</xdr:colOff>
      <xdr:row>0</xdr:row>
      <xdr:rowOff>0</xdr:rowOff>
    </xdr:from>
    <xdr:to>
      <xdr:col>8</xdr:col>
      <xdr:colOff>594360</xdr:colOff>
      <xdr:row>3</xdr:row>
      <xdr:rowOff>76200</xdr:rowOff>
    </xdr:to>
    <xdr:pic>
      <xdr:nvPicPr>
        <xdr:cNvPr id="51238" name="Picture 12" descr="Organo Judicial Gold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8168640" y="0"/>
          <a:ext cx="5791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xdr:row>
      <xdr:rowOff>182880</xdr:rowOff>
    </xdr:from>
    <xdr:to>
      <xdr:col>8</xdr:col>
      <xdr:colOff>723900</xdr:colOff>
      <xdr:row>49</xdr:row>
      <xdr:rowOff>617220</xdr:rowOff>
    </xdr:to>
    <xdr:pic>
      <xdr:nvPicPr>
        <xdr:cNvPr id="51239"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1407140"/>
          <a:ext cx="88011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38100</xdr:rowOff>
    </xdr:from>
    <xdr:to>
      <xdr:col>1</xdr:col>
      <xdr:colOff>640080</xdr:colOff>
      <xdr:row>4</xdr:row>
      <xdr:rowOff>0</xdr:rowOff>
    </xdr:to>
    <xdr:pic>
      <xdr:nvPicPr>
        <xdr:cNvPr id="51240" name="Picture 27" descr="CNJ"/>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lum bright="-30000" contrast="6000"/>
          <a:grayscl/>
          <a:extLst>
            <a:ext uri="{28A0092B-C50C-407E-A947-70E740481C1C}">
              <a14:useLocalDpi xmlns:a14="http://schemas.microsoft.com/office/drawing/2010/main" val="0"/>
            </a:ext>
          </a:extLst>
        </a:blip>
        <a:srcRect/>
        <a:stretch>
          <a:fillRect/>
        </a:stretch>
      </xdr:blipFill>
      <xdr:spPr bwMode="auto">
        <a:xfrm>
          <a:off x="312420" y="38100"/>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tabSelected="1"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B7" s="47" t="s">
        <v>26</v>
      </c>
      <c r="C7" s="161"/>
      <c r="D7" s="162"/>
      <c r="E7" s="160" t="s">
        <v>25</v>
      </c>
      <c r="F7" s="160"/>
      <c r="G7" s="159"/>
      <c r="H7" s="159"/>
      <c r="I7" s="159"/>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B8" s="47" t="s">
        <v>8</v>
      </c>
      <c r="C8" s="73" t="s">
        <v>44</v>
      </c>
      <c r="D8" s="47" t="s">
        <v>27</v>
      </c>
      <c r="E8" s="64"/>
      <c r="F8" s="48" t="s">
        <v>28</v>
      </c>
      <c r="G8" s="72"/>
      <c r="H8" s="47" t="s">
        <v>29</v>
      </c>
      <c r="I8" s="72"/>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B9" s="20"/>
      <c r="C9" s="20"/>
      <c r="D9" s="17"/>
      <c r="E9" s="20"/>
      <c r="F9" s="20"/>
      <c r="G9" s="17"/>
      <c r="H9" s="20"/>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B10" s="47" t="s">
        <v>30</v>
      </c>
      <c r="C10" s="159"/>
      <c r="D10" s="159"/>
      <c r="E10" s="159"/>
      <c r="F10" s="21"/>
      <c r="G10" s="17"/>
      <c r="H10" s="17"/>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B11" s="3"/>
      <c r="C11" s="3"/>
      <c r="D11" s="4"/>
      <c r="E11" s="4"/>
      <c r="F11" s="1"/>
      <c r="G11" s="1"/>
      <c r="H11" s="1"/>
      <c r="I11" s="1"/>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34"/>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34"/>
      <c r="E17" s="35"/>
      <c r="F17" s="35"/>
      <c r="G17" s="35"/>
      <c r="H17" s="33">
        <f t="shared" si="0"/>
        <v>0</v>
      </c>
      <c r="I17" s="34"/>
    </row>
    <row r="18" spans="1:9" ht="19.2" customHeight="1" x14ac:dyDescent="0.25">
      <c r="A18" s="96"/>
      <c r="B18" s="132" t="s">
        <v>52</v>
      </c>
      <c r="C18" s="133"/>
      <c r="D18" s="34"/>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34"/>
      <c r="E20" s="35"/>
      <c r="F20" s="35"/>
      <c r="G20" s="35"/>
      <c r="H20" s="33">
        <f t="shared" si="0"/>
        <v>0</v>
      </c>
      <c r="I20" s="34"/>
    </row>
    <row r="21" spans="1:9" ht="19.2" customHeight="1" x14ac:dyDescent="0.25">
      <c r="A21" s="96"/>
      <c r="B21" s="132" t="s">
        <v>54</v>
      </c>
      <c r="C21" s="133"/>
      <c r="D21" s="34"/>
      <c r="E21" s="35"/>
      <c r="F21" s="35"/>
      <c r="G21" s="35"/>
      <c r="H21" s="33">
        <f t="shared" si="0"/>
        <v>0</v>
      </c>
      <c r="I21" s="34"/>
    </row>
    <row r="22" spans="1:9" ht="19.2" customHeight="1" x14ac:dyDescent="0.25">
      <c r="A22" s="96"/>
      <c r="B22" s="114" t="s">
        <v>57</v>
      </c>
      <c r="C22" s="115"/>
      <c r="D22" s="34"/>
      <c r="E22" s="35"/>
      <c r="F22" s="35"/>
      <c r="G22" s="35"/>
      <c r="H22" s="33">
        <f t="shared" si="0"/>
        <v>0</v>
      </c>
      <c r="I22" s="34"/>
    </row>
    <row r="23" spans="1:9" ht="19.2" customHeight="1" x14ac:dyDescent="0.25">
      <c r="A23" s="96"/>
      <c r="B23" s="114" t="s">
        <v>58</v>
      </c>
      <c r="C23" s="115"/>
      <c r="D23" s="34"/>
      <c r="E23" s="35"/>
      <c r="F23" s="35"/>
      <c r="G23" s="35"/>
      <c r="H23" s="33">
        <f>+D23+E23+F23-G23</f>
        <v>0</v>
      </c>
      <c r="I23" s="34"/>
    </row>
    <row r="24" spans="1:9" ht="19.2" customHeight="1" x14ac:dyDescent="0.25">
      <c r="A24" s="97"/>
      <c r="B24" s="114" t="s">
        <v>67</v>
      </c>
      <c r="C24" s="115"/>
      <c r="D24" s="34"/>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34"/>
      <c r="E26" s="35"/>
      <c r="F26" s="35"/>
      <c r="G26" s="35"/>
      <c r="H26" s="33">
        <f>+D26+E26+F26-G26</f>
        <v>0</v>
      </c>
      <c r="I26" s="116"/>
    </row>
    <row r="27" spans="1:9" ht="21" customHeight="1" x14ac:dyDescent="0.25">
      <c r="A27" s="13">
        <v>4</v>
      </c>
      <c r="B27" s="143" t="s">
        <v>1</v>
      </c>
      <c r="C27" s="131"/>
      <c r="D27" s="34"/>
      <c r="E27" s="35"/>
      <c r="F27" s="35"/>
      <c r="G27" s="35"/>
      <c r="H27" s="33">
        <f>+D27+E27+F27-G27</f>
        <v>0</v>
      </c>
      <c r="I27" s="117"/>
    </row>
    <row r="28" spans="1:9" ht="21" customHeight="1" x14ac:dyDescent="0.25">
      <c r="A28" s="13">
        <v>5</v>
      </c>
      <c r="B28" s="143" t="s">
        <v>9</v>
      </c>
      <c r="C28" s="131"/>
      <c r="D28" s="34"/>
      <c r="E28" s="35"/>
      <c r="F28" s="35"/>
      <c r="G28" s="35"/>
      <c r="H28" s="33">
        <f>+D28+E28+F28-G28</f>
        <v>0</v>
      </c>
      <c r="I28" s="118"/>
    </row>
    <row r="29" spans="1:9" ht="21" customHeight="1" x14ac:dyDescent="0.25">
      <c r="A29" s="13">
        <v>6</v>
      </c>
      <c r="B29" s="143" t="s">
        <v>19</v>
      </c>
      <c r="C29" s="131"/>
      <c r="D29" s="34"/>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34"/>
      <c r="E31" s="34"/>
      <c r="F31" s="34"/>
      <c r="G31" s="34"/>
      <c r="H31" s="33">
        <f>+D31+E31+F31-G31</f>
        <v>0</v>
      </c>
      <c r="I31" s="36"/>
    </row>
    <row r="32" spans="1:9" ht="21.6" customHeight="1" x14ac:dyDescent="0.25">
      <c r="A32" s="13">
        <v>8</v>
      </c>
      <c r="B32" s="143" t="s">
        <v>2</v>
      </c>
      <c r="C32" s="131"/>
      <c r="D32" s="34"/>
      <c r="E32" s="34"/>
      <c r="F32" s="34"/>
      <c r="G32" s="34"/>
      <c r="H32" s="33">
        <f>+D32+E32+F32-G32</f>
        <v>0</v>
      </c>
      <c r="I32" s="36"/>
    </row>
    <row r="33" spans="1:70" ht="21.6" customHeight="1" x14ac:dyDescent="0.25">
      <c r="A33" s="13">
        <v>9</v>
      </c>
      <c r="B33" s="143" t="s">
        <v>68</v>
      </c>
      <c r="C33" s="131"/>
      <c r="D33" s="34"/>
      <c r="E33" s="34"/>
      <c r="F33" s="34"/>
      <c r="G33" s="34"/>
      <c r="H33" s="33">
        <f>+D33+E33+F33-G33</f>
        <v>0</v>
      </c>
      <c r="I33" s="36"/>
    </row>
    <row r="34" spans="1:70" ht="21.6" customHeight="1" x14ac:dyDescent="0.25">
      <c r="A34" s="14">
        <v>10</v>
      </c>
      <c r="B34" s="143" t="s">
        <v>45</v>
      </c>
      <c r="C34" s="131"/>
      <c r="D34" s="34"/>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40"/>
      <c r="E43" s="40"/>
      <c r="F43" s="41"/>
      <c r="G43" s="66">
        <f>+D43+E43-F43</f>
        <v>0</v>
      </c>
      <c r="I43" s="5"/>
    </row>
    <row r="44" spans="1:70" ht="21.6" customHeight="1" x14ac:dyDescent="0.25">
      <c r="C44" s="100" t="s">
        <v>61</v>
      </c>
      <c r="D44" s="40"/>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C10:E10"/>
    <mergeCell ref="G7:I7"/>
    <mergeCell ref="E7:F7"/>
    <mergeCell ref="B14:C14"/>
    <mergeCell ref="F2:H2"/>
    <mergeCell ref="F3:H3"/>
    <mergeCell ref="C7:D7"/>
    <mergeCell ref="D12:I12"/>
    <mergeCell ref="D61:G61"/>
    <mergeCell ref="D58:F58"/>
    <mergeCell ref="B32:C32"/>
    <mergeCell ref="A35:C35"/>
    <mergeCell ref="B34:C34"/>
    <mergeCell ref="B29:C29"/>
    <mergeCell ref="E47:F47"/>
    <mergeCell ref="E48:F48"/>
    <mergeCell ref="C46:G46"/>
    <mergeCell ref="G38:H38"/>
    <mergeCell ref="A12:A13"/>
    <mergeCell ref="B31:C31"/>
    <mergeCell ref="B12:C13"/>
    <mergeCell ref="B26:C26"/>
    <mergeCell ref="B27:C27"/>
    <mergeCell ref="B28:C28"/>
    <mergeCell ref="B16:C16"/>
    <mergeCell ref="B17:C17"/>
    <mergeCell ref="B18:C18"/>
    <mergeCell ref="B19:C19"/>
    <mergeCell ref="D63:E63"/>
    <mergeCell ref="B55:C55"/>
    <mergeCell ref="B57:C57"/>
    <mergeCell ref="D57:F57"/>
    <mergeCell ref="D55:G55"/>
    <mergeCell ref="B15:C15"/>
    <mergeCell ref="B20:C20"/>
    <mergeCell ref="A52:I54"/>
    <mergeCell ref="B33:C33"/>
    <mergeCell ref="B21:C21"/>
    <mergeCell ref="B23:C23"/>
    <mergeCell ref="I26:I28"/>
    <mergeCell ref="H57:I57"/>
    <mergeCell ref="D60:G60"/>
    <mergeCell ref="B5:I6"/>
    <mergeCell ref="B60:C60"/>
    <mergeCell ref="B38:E38"/>
    <mergeCell ref="B22:C22"/>
    <mergeCell ref="B24:C24"/>
    <mergeCell ref="C47:D48"/>
  </mergeCells>
  <phoneticPr fontId="3" type="noConversion"/>
  <conditionalFormatting sqref="I15">
    <cfRule type="cellIs" dxfId="277" priority="14" stopIfTrue="1" operator="greaterThan">
      <formula>$H$15</formula>
    </cfRule>
  </conditionalFormatting>
  <conditionalFormatting sqref="I16">
    <cfRule type="cellIs" dxfId="276" priority="13" stopIfTrue="1" operator="greaterThan">
      <formula>$H$16</formula>
    </cfRule>
  </conditionalFormatting>
  <conditionalFormatting sqref="I17">
    <cfRule type="cellIs" dxfId="275" priority="12" stopIfTrue="1" operator="greaterThan">
      <formula>$H$17</formula>
    </cfRule>
  </conditionalFormatting>
  <conditionalFormatting sqref="I18">
    <cfRule type="cellIs" dxfId="274" priority="11" stopIfTrue="1" operator="greaterThan">
      <formula>$H$18</formula>
    </cfRule>
  </conditionalFormatting>
  <conditionalFormatting sqref="I19">
    <cfRule type="cellIs" dxfId="273" priority="10" stopIfTrue="1" operator="greaterThan">
      <formula>$H$19</formula>
    </cfRule>
  </conditionalFormatting>
  <conditionalFormatting sqref="I20">
    <cfRule type="cellIs" dxfId="272" priority="9" stopIfTrue="1" operator="greaterThan">
      <formula>$H$20</formula>
    </cfRule>
  </conditionalFormatting>
  <conditionalFormatting sqref="I21">
    <cfRule type="cellIs" dxfId="271" priority="8" stopIfTrue="1" operator="greaterThan">
      <formula>$H$21</formula>
    </cfRule>
  </conditionalFormatting>
  <conditionalFormatting sqref="I22">
    <cfRule type="cellIs" dxfId="270" priority="7" stopIfTrue="1" operator="greaterThan">
      <formula>$H$22</formula>
    </cfRule>
  </conditionalFormatting>
  <conditionalFormatting sqref="I23">
    <cfRule type="cellIs" dxfId="269" priority="6" stopIfTrue="1" operator="greaterThan">
      <formula>$H$23</formula>
    </cfRule>
  </conditionalFormatting>
  <conditionalFormatting sqref="I24">
    <cfRule type="cellIs" dxfId="268" priority="5" stopIfTrue="1" operator="greaterThan">
      <formula>$H$24</formula>
    </cfRule>
  </conditionalFormatting>
  <conditionalFormatting sqref="H14:H24">
    <cfRule type="cellIs" dxfId="267" priority="4" stopIfTrue="1" operator="lessThan">
      <formula>0</formula>
    </cfRule>
  </conditionalFormatting>
  <conditionalFormatting sqref="I29">
    <cfRule type="cellIs" dxfId="266" priority="3" stopIfTrue="1" operator="greaterThan">
      <formula>$H$29</formula>
    </cfRule>
  </conditionalFormatting>
  <conditionalFormatting sqref="H26:H29">
    <cfRule type="cellIs" dxfId="265" priority="2" stopIfTrue="1" operator="lessThan">
      <formula>0</formula>
    </cfRule>
  </conditionalFormatting>
  <conditionalFormatting sqref="H31:H35">
    <cfRule type="cellIs" dxfId="264"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topLeftCell="A4"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SEPTIEMBRE!C7</f>
        <v>0</v>
      </c>
      <c r="D7" s="165"/>
      <c r="E7" s="160" t="s">
        <v>25</v>
      </c>
      <c r="F7" s="160"/>
      <c r="G7" s="163">
        <f>SEPTIEMBRE!G7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79</v>
      </c>
      <c r="D8" s="47" t="s">
        <v>27</v>
      </c>
      <c r="E8" s="107">
        <f>SEPTIEMBRE!E8</f>
        <v>0</v>
      </c>
      <c r="F8" s="48" t="s">
        <v>28</v>
      </c>
      <c r="G8" s="106">
        <f>SEPTIEMBRE!G8</f>
        <v>0</v>
      </c>
      <c r="H8" s="47" t="s">
        <v>29</v>
      </c>
      <c r="I8" s="106">
        <f>SEPTIEMBRE!I8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SEPTIEMBRE!C10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SEPTIEMBRE!H14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SEPTIEMBRE!H17</f>
        <v>0</v>
      </c>
      <c r="E17" s="35"/>
      <c r="F17" s="35"/>
      <c r="G17" s="35"/>
      <c r="H17" s="33">
        <f t="shared" si="0"/>
        <v>0</v>
      </c>
      <c r="I17" s="34"/>
    </row>
    <row r="18" spans="1:9" ht="19.2" customHeight="1" x14ac:dyDescent="0.25">
      <c r="A18" s="96"/>
      <c r="B18" s="132" t="s">
        <v>52</v>
      </c>
      <c r="C18" s="133"/>
      <c r="D18" s="93">
        <f>SEPTIEMBRE!H18</f>
        <v>0</v>
      </c>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SEPTIEMBRE!H20</f>
        <v>0</v>
      </c>
      <c r="E20" s="35"/>
      <c r="F20" s="35"/>
      <c r="G20" s="35"/>
      <c r="H20" s="33">
        <f t="shared" si="0"/>
        <v>0</v>
      </c>
      <c r="I20" s="34"/>
    </row>
    <row r="21" spans="1:9" ht="19.2" customHeight="1" x14ac:dyDescent="0.25">
      <c r="A21" s="96"/>
      <c r="B21" s="132" t="s">
        <v>54</v>
      </c>
      <c r="C21" s="133"/>
      <c r="D21" s="93">
        <f>SEPTIEMBRE!H21</f>
        <v>0</v>
      </c>
      <c r="E21" s="35"/>
      <c r="F21" s="35"/>
      <c r="G21" s="35"/>
      <c r="H21" s="33">
        <f t="shared" si="0"/>
        <v>0</v>
      </c>
      <c r="I21" s="34"/>
    </row>
    <row r="22" spans="1:9" ht="19.2" customHeight="1" x14ac:dyDescent="0.25">
      <c r="A22" s="96"/>
      <c r="B22" s="114" t="s">
        <v>57</v>
      </c>
      <c r="C22" s="115"/>
      <c r="D22" s="93">
        <f>SEPTIEMBRE!H22</f>
        <v>0</v>
      </c>
      <c r="E22" s="35"/>
      <c r="F22" s="35"/>
      <c r="G22" s="35"/>
      <c r="H22" s="33">
        <f t="shared" si="0"/>
        <v>0</v>
      </c>
      <c r="I22" s="34"/>
    </row>
    <row r="23" spans="1:9" ht="19.2" customHeight="1" x14ac:dyDescent="0.25">
      <c r="A23" s="96"/>
      <c r="B23" s="114" t="s">
        <v>58</v>
      </c>
      <c r="C23" s="115"/>
      <c r="D23" s="93">
        <f>SEPTIEMBRE!H23</f>
        <v>0</v>
      </c>
      <c r="E23" s="35"/>
      <c r="F23" s="35"/>
      <c r="G23" s="35"/>
      <c r="H23" s="33">
        <f>+D23+E23+F23-G23</f>
        <v>0</v>
      </c>
      <c r="I23" s="34"/>
    </row>
    <row r="24" spans="1:9" ht="19.2" customHeight="1" x14ac:dyDescent="0.25">
      <c r="A24" s="97"/>
      <c r="B24" s="114" t="s">
        <v>67</v>
      </c>
      <c r="C24" s="115"/>
      <c r="D24" s="93">
        <f>SEPTIEMBRE!H24</f>
        <v>0</v>
      </c>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SEPTIEMBRE!H26</f>
        <v>0</v>
      </c>
      <c r="E26" s="35"/>
      <c r="F26" s="35"/>
      <c r="G26" s="35"/>
      <c r="H26" s="33">
        <f>+D26+E26+F26-G26</f>
        <v>0</v>
      </c>
      <c r="I26" s="116"/>
    </row>
    <row r="27" spans="1:9" ht="21" customHeight="1" x14ac:dyDescent="0.25">
      <c r="A27" s="13">
        <v>4</v>
      </c>
      <c r="B27" s="143" t="s">
        <v>1</v>
      </c>
      <c r="C27" s="131"/>
      <c r="D27" s="93">
        <f>SEPTIEMBRE!H27</f>
        <v>0</v>
      </c>
      <c r="E27" s="35"/>
      <c r="F27" s="35"/>
      <c r="G27" s="35"/>
      <c r="H27" s="33">
        <f>+D27+E27+F27-G27</f>
        <v>0</v>
      </c>
      <c r="I27" s="117"/>
    </row>
    <row r="28" spans="1:9" ht="21" customHeight="1" x14ac:dyDescent="0.25">
      <c r="A28" s="13">
        <v>5</v>
      </c>
      <c r="B28" s="143" t="s">
        <v>9</v>
      </c>
      <c r="C28" s="131"/>
      <c r="D28" s="93">
        <f>SEPTIEMBRE!H28</f>
        <v>0</v>
      </c>
      <c r="E28" s="35"/>
      <c r="F28" s="35"/>
      <c r="G28" s="35"/>
      <c r="H28" s="33">
        <f>+D28+E28+F28-G28</f>
        <v>0</v>
      </c>
      <c r="I28" s="118"/>
    </row>
    <row r="29" spans="1:9" ht="21" customHeight="1" x14ac:dyDescent="0.25">
      <c r="A29" s="13">
        <v>6</v>
      </c>
      <c r="B29" s="143" t="s">
        <v>19</v>
      </c>
      <c r="C29" s="131"/>
      <c r="D29" s="93">
        <f>SEPTIEMBRE!H29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SEPTIEMBRE!H31</f>
        <v>0</v>
      </c>
      <c r="E31" s="34"/>
      <c r="F31" s="34"/>
      <c r="G31" s="34"/>
      <c r="H31" s="33">
        <f>+D31+E31+F31-G31</f>
        <v>0</v>
      </c>
      <c r="I31" s="36"/>
    </row>
    <row r="32" spans="1:9" ht="21.6" customHeight="1" x14ac:dyDescent="0.25">
      <c r="A32" s="13">
        <v>8</v>
      </c>
      <c r="B32" s="143" t="s">
        <v>2</v>
      </c>
      <c r="C32" s="131"/>
      <c r="D32" s="93">
        <f>SEPTIEMBRE!H32</f>
        <v>0</v>
      </c>
      <c r="E32" s="34"/>
      <c r="F32" s="34"/>
      <c r="G32" s="34"/>
      <c r="H32" s="33">
        <f>+D32+E32+F32-G32</f>
        <v>0</v>
      </c>
      <c r="I32" s="36"/>
    </row>
    <row r="33" spans="1:70" ht="21.6" customHeight="1" x14ac:dyDescent="0.25">
      <c r="A33" s="13">
        <v>9</v>
      </c>
      <c r="B33" s="143" t="s">
        <v>68</v>
      </c>
      <c r="C33" s="131"/>
      <c r="D33" s="93">
        <f>SEPTIEMBRE!H33</f>
        <v>0</v>
      </c>
      <c r="E33" s="34"/>
      <c r="F33" s="34"/>
      <c r="G33" s="34"/>
      <c r="H33" s="33">
        <f>+D33+E33+F33-G33</f>
        <v>0</v>
      </c>
      <c r="I33" s="36"/>
    </row>
    <row r="34" spans="1:70" ht="21.6" customHeight="1" x14ac:dyDescent="0.25">
      <c r="A34" s="14">
        <v>10</v>
      </c>
      <c r="B34" s="143" t="s">
        <v>45</v>
      </c>
      <c r="C34" s="131"/>
      <c r="D34" s="93">
        <f>SEPTIEMBRE!H34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SEPTIEMBRE!G43</f>
        <v>0</v>
      </c>
      <c r="E43" s="40"/>
      <c r="F43" s="41"/>
      <c r="G43" s="66">
        <f>+D43+E43-F43</f>
        <v>0</v>
      </c>
      <c r="I43" s="5"/>
    </row>
    <row r="44" spans="1:70" ht="21.6" customHeight="1" x14ac:dyDescent="0.25">
      <c r="C44" s="100" t="s">
        <v>61</v>
      </c>
      <c r="D44" s="104">
        <f>SEPTIEMBRE!G44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71" priority="24" stopIfTrue="1" operator="lessThan">
      <formula>0</formula>
    </cfRule>
  </conditionalFormatting>
  <conditionalFormatting sqref="I14">
    <cfRule type="cellIs" dxfId="70" priority="23" stopIfTrue="1" operator="greaterThan">
      <formula>$H$14</formula>
    </cfRule>
  </conditionalFormatting>
  <conditionalFormatting sqref="I15">
    <cfRule type="cellIs" dxfId="69" priority="22" stopIfTrue="1" operator="greaterThan">
      <formula>$H$15</formula>
    </cfRule>
  </conditionalFormatting>
  <conditionalFormatting sqref="I16">
    <cfRule type="cellIs" dxfId="68" priority="21" stopIfTrue="1" operator="greaterThan">
      <formula>$H$16</formula>
    </cfRule>
  </conditionalFormatting>
  <conditionalFormatting sqref="I17">
    <cfRule type="cellIs" dxfId="67" priority="20" stopIfTrue="1" operator="greaterThan">
      <formula>$H$17</formula>
    </cfRule>
  </conditionalFormatting>
  <conditionalFormatting sqref="I18">
    <cfRule type="cellIs" dxfId="66" priority="19" stopIfTrue="1" operator="greaterThan">
      <formula>$H$18</formula>
    </cfRule>
  </conditionalFormatting>
  <conditionalFormatting sqref="I19">
    <cfRule type="cellIs" dxfId="65" priority="18" stopIfTrue="1" operator="greaterThan">
      <formula>$H$19</formula>
    </cfRule>
  </conditionalFormatting>
  <conditionalFormatting sqref="I20">
    <cfRule type="cellIs" dxfId="64" priority="17" stopIfTrue="1" operator="greaterThan">
      <formula>$H$20</formula>
    </cfRule>
  </conditionalFormatting>
  <conditionalFormatting sqref="I21">
    <cfRule type="cellIs" dxfId="63" priority="16" stopIfTrue="1" operator="greaterThan">
      <formula>$H$21</formula>
    </cfRule>
  </conditionalFormatting>
  <conditionalFormatting sqref="I22">
    <cfRule type="cellIs" dxfId="62" priority="15" stopIfTrue="1" operator="greaterThan">
      <formula>$H$22</formula>
    </cfRule>
  </conditionalFormatting>
  <conditionalFormatting sqref="I23">
    <cfRule type="cellIs" dxfId="61" priority="14" stopIfTrue="1" operator="greaterThan">
      <formula>$H$23</formula>
    </cfRule>
  </conditionalFormatting>
  <conditionalFormatting sqref="I24">
    <cfRule type="cellIs" dxfId="60" priority="13" stopIfTrue="1" operator="greaterThan">
      <formula>$H$24</formula>
    </cfRule>
  </conditionalFormatting>
  <conditionalFormatting sqref="I29">
    <cfRule type="cellIs" dxfId="59" priority="12" stopIfTrue="1" operator="greaterThan">
      <formula>$H$29</formula>
    </cfRule>
  </conditionalFormatting>
  <conditionalFormatting sqref="H26:H29">
    <cfRule type="cellIs" dxfId="58" priority="11" stopIfTrue="1" operator="lessThan">
      <formula>0</formula>
    </cfRule>
  </conditionalFormatting>
  <conditionalFormatting sqref="H31:H35">
    <cfRule type="cellIs" dxfId="57" priority="10" stopIfTrue="1" operator="lessThan">
      <formula>0</formula>
    </cfRule>
  </conditionalFormatting>
  <conditionalFormatting sqref="D14">
    <cfRule type="cellIs" dxfId="56" priority="9" stopIfTrue="1" operator="lessThan">
      <formula>0</formula>
    </cfRule>
  </conditionalFormatting>
  <conditionalFormatting sqref="D17:D18">
    <cfRule type="cellIs" dxfId="55" priority="8" stopIfTrue="1" operator="lessThan">
      <formula>0</formula>
    </cfRule>
  </conditionalFormatting>
  <conditionalFormatting sqref="D20:D24">
    <cfRule type="cellIs" dxfId="54" priority="7" stopIfTrue="1" operator="lessThan">
      <formula>0</formula>
    </cfRule>
  </conditionalFormatting>
  <conditionalFormatting sqref="D26:D29">
    <cfRule type="cellIs" dxfId="53" priority="6" stopIfTrue="1" operator="lessThan">
      <formula>0</formula>
    </cfRule>
  </conditionalFormatting>
  <conditionalFormatting sqref="D15:D16">
    <cfRule type="cellIs" dxfId="52" priority="5" stopIfTrue="1" operator="lessThan">
      <formula>0</formula>
    </cfRule>
  </conditionalFormatting>
  <conditionalFormatting sqref="D19">
    <cfRule type="cellIs" dxfId="51" priority="4" stopIfTrue="1" operator="lessThan">
      <formula>0</formula>
    </cfRule>
  </conditionalFormatting>
  <conditionalFormatting sqref="D31:D34">
    <cfRule type="cellIs" dxfId="50" priority="3" stopIfTrue="1" operator="lessThan">
      <formula>0</formula>
    </cfRule>
  </conditionalFormatting>
  <conditionalFormatting sqref="D35">
    <cfRule type="cellIs" dxfId="49" priority="2" stopIfTrue="1" operator="lessThan">
      <formula>0</formula>
    </cfRule>
  </conditionalFormatting>
  <conditionalFormatting sqref="D43:D44">
    <cfRule type="cellIs" dxfId="48"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OCTUBRE!C7</f>
        <v>0</v>
      </c>
      <c r="D7" s="165"/>
      <c r="E7" s="160" t="s">
        <v>25</v>
      </c>
      <c r="F7" s="160"/>
      <c r="G7" s="163">
        <f>OCTUBRE!G7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80</v>
      </c>
      <c r="D8" s="47" t="s">
        <v>27</v>
      </c>
      <c r="E8" s="107">
        <f>OCTUBRE!E8</f>
        <v>0</v>
      </c>
      <c r="F8" s="48" t="s">
        <v>28</v>
      </c>
      <c r="G8" s="106">
        <f>OCTUBRE!G8</f>
        <v>0</v>
      </c>
      <c r="H8" s="47" t="s">
        <v>29</v>
      </c>
      <c r="I8" s="106">
        <f>OCTUBRE!I8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OCTUBRE!C10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OCTUBRE!H14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OCTUBRE!H17</f>
        <v>0</v>
      </c>
      <c r="E17" s="35"/>
      <c r="F17" s="35"/>
      <c r="G17" s="35"/>
      <c r="H17" s="33">
        <f t="shared" si="0"/>
        <v>0</v>
      </c>
      <c r="I17" s="34"/>
    </row>
    <row r="18" spans="1:9" ht="19.2" customHeight="1" x14ac:dyDescent="0.25">
      <c r="A18" s="96"/>
      <c r="B18" s="132" t="s">
        <v>52</v>
      </c>
      <c r="C18" s="133"/>
      <c r="D18" s="93">
        <f>OCTUBRE!H18</f>
        <v>0</v>
      </c>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OCTUBRE!H20</f>
        <v>0</v>
      </c>
      <c r="E20" s="35"/>
      <c r="F20" s="35"/>
      <c r="G20" s="35"/>
      <c r="H20" s="33">
        <f t="shared" si="0"/>
        <v>0</v>
      </c>
      <c r="I20" s="34"/>
    </row>
    <row r="21" spans="1:9" ht="19.2" customHeight="1" x14ac:dyDescent="0.25">
      <c r="A21" s="96"/>
      <c r="B21" s="132" t="s">
        <v>54</v>
      </c>
      <c r="C21" s="133"/>
      <c r="D21" s="93">
        <f>OCTUBRE!H21</f>
        <v>0</v>
      </c>
      <c r="E21" s="35"/>
      <c r="F21" s="35"/>
      <c r="G21" s="35"/>
      <c r="H21" s="33">
        <f t="shared" si="0"/>
        <v>0</v>
      </c>
      <c r="I21" s="34"/>
    </row>
    <row r="22" spans="1:9" ht="19.2" customHeight="1" x14ac:dyDescent="0.25">
      <c r="A22" s="96"/>
      <c r="B22" s="114" t="s">
        <v>57</v>
      </c>
      <c r="C22" s="115"/>
      <c r="D22" s="93">
        <f>OCTUBRE!H22</f>
        <v>0</v>
      </c>
      <c r="E22" s="35"/>
      <c r="F22" s="35"/>
      <c r="G22" s="35"/>
      <c r="H22" s="33">
        <f t="shared" si="0"/>
        <v>0</v>
      </c>
      <c r="I22" s="34"/>
    </row>
    <row r="23" spans="1:9" ht="19.2" customHeight="1" x14ac:dyDescent="0.25">
      <c r="A23" s="96"/>
      <c r="B23" s="114" t="s">
        <v>58</v>
      </c>
      <c r="C23" s="115"/>
      <c r="D23" s="93">
        <f>OCTUBRE!H23</f>
        <v>0</v>
      </c>
      <c r="E23" s="35"/>
      <c r="F23" s="35"/>
      <c r="G23" s="35"/>
      <c r="H23" s="33">
        <f>+D23+E23+F23-G23</f>
        <v>0</v>
      </c>
      <c r="I23" s="34"/>
    </row>
    <row r="24" spans="1:9" ht="19.2" customHeight="1" x14ac:dyDescent="0.25">
      <c r="A24" s="97"/>
      <c r="B24" s="114" t="s">
        <v>67</v>
      </c>
      <c r="C24" s="115"/>
      <c r="D24" s="93">
        <f>OCTUBRE!H24</f>
        <v>0</v>
      </c>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OCTUBRE!H26</f>
        <v>0</v>
      </c>
      <c r="E26" s="35"/>
      <c r="F26" s="35"/>
      <c r="G26" s="35"/>
      <c r="H26" s="33">
        <f>+D26+E26+F26-G26</f>
        <v>0</v>
      </c>
      <c r="I26" s="116"/>
    </row>
    <row r="27" spans="1:9" ht="21" customHeight="1" x14ac:dyDescent="0.25">
      <c r="A27" s="13">
        <v>4</v>
      </c>
      <c r="B27" s="143" t="s">
        <v>1</v>
      </c>
      <c r="C27" s="131"/>
      <c r="D27" s="93">
        <f>OCTUBRE!H27</f>
        <v>0</v>
      </c>
      <c r="E27" s="35"/>
      <c r="F27" s="35"/>
      <c r="G27" s="35"/>
      <c r="H27" s="33">
        <f>+D27+E27+F27-G27</f>
        <v>0</v>
      </c>
      <c r="I27" s="117"/>
    </row>
    <row r="28" spans="1:9" ht="21" customHeight="1" x14ac:dyDescent="0.25">
      <c r="A28" s="13">
        <v>5</v>
      </c>
      <c r="B28" s="143" t="s">
        <v>9</v>
      </c>
      <c r="C28" s="131"/>
      <c r="D28" s="93">
        <f>OCTUBRE!H28</f>
        <v>0</v>
      </c>
      <c r="E28" s="35"/>
      <c r="F28" s="35"/>
      <c r="G28" s="35"/>
      <c r="H28" s="33">
        <f>+D28+E28+F28-G28</f>
        <v>0</v>
      </c>
      <c r="I28" s="118"/>
    </row>
    <row r="29" spans="1:9" ht="21" customHeight="1" x14ac:dyDescent="0.25">
      <c r="A29" s="13">
        <v>6</v>
      </c>
      <c r="B29" s="143" t="s">
        <v>19</v>
      </c>
      <c r="C29" s="131"/>
      <c r="D29" s="93">
        <f>OCTUBRE!H29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OCTUBRE!H31</f>
        <v>0</v>
      </c>
      <c r="E31" s="34"/>
      <c r="F31" s="34"/>
      <c r="G31" s="34"/>
      <c r="H31" s="33">
        <f>+D31+E31+F31-G31</f>
        <v>0</v>
      </c>
      <c r="I31" s="36"/>
    </row>
    <row r="32" spans="1:9" ht="21.6" customHeight="1" x14ac:dyDescent="0.25">
      <c r="A32" s="13">
        <v>8</v>
      </c>
      <c r="B32" s="143" t="s">
        <v>2</v>
      </c>
      <c r="C32" s="131"/>
      <c r="D32" s="93">
        <f>OCTUBRE!H32</f>
        <v>0</v>
      </c>
      <c r="E32" s="34"/>
      <c r="F32" s="34"/>
      <c r="G32" s="34"/>
      <c r="H32" s="33">
        <f>+D32+E32+F32-G32</f>
        <v>0</v>
      </c>
      <c r="I32" s="36"/>
    </row>
    <row r="33" spans="1:70" ht="21.6" customHeight="1" x14ac:dyDescent="0.25">
      <c r="A33" s="13">
        <v>9</v>
      </c>
      <c r="B33" s="143" t="s">
        <v>68</v>
      </c>
      <c r="C33" s="131"/>
      <c r="D33" s="93">
        <f>OCTUBRE!H33</f>
        <v>0</v>
      </c>
      <c r="E33" s="34"/>
      <c r="F33" s="34"/>
      <c r="G33" s="34"/>
      <c r="H33" s="33">
        <f>+D33+E33+F33-G33</f>
        <v>0</v>
      </c>
      <c r="I33" s="36"/>
    </row>
    <row r="34" spans="1:70" ht="21.6" customHeight="1" x14ac:dyDescent="0.25">
      <c r="A34" s="14">
        <v>10</v>
      </c>
      <c r="B34" s="143" t="s">
        <v>45</v>
      </c>
      <c r="C34" s="131"/>
      <c r="D34" s="93">
        <f>OCTUBRE!H34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OCTUBRE!G43</f>
        <v>0</v>
      </c>
      <c r="E43" s="40"/>
      <c r="F43" s="41"/>
      <c r="G43" s="66">
        <f>+D43+E43-F43</f>
        <v>0</v>
      </c>
      <c r="I43" s="5"/>
    </row>
    <row r="44" spans="1:70" ht="21.6" customHeight="1" x14ac:dyDescent="0.25">
      <c r="C44" s="100" t="s">
        <v>61</v>
      </c>
      <c r="D44" s="104">
        <f>OCTUBRE!G44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47" priority="24" stopIfTrue="1" operator="lessThan">
      <formula>0</formula>
    </cfRule>
  </conditionalFormatting>
  <conditionalFormatting sqref="I14">
    <cfRule type="cellIs" dxfId="46" priority="23" stopIfTrue="1" operator="greaterThan">
      <formula>$H$14</formula>
    </cfRule>
  </conditionalFormatting>
  <conditionalFormatting sqref="I15">
    <cfRule type="cellIs" dxfId="45" priority="22" stopIfTrue="1" operator="greaterThan">
      <formula>$H$15</formula>
    </cfRule>
  </conditionalFormatting>
  <conditionalFormatting sqref="I16">
    <cfRule type="cellIs" dxfId="44" priority="21" stopIfTrue="1" operator="greaterThan">
      <formula>$H$16</formula>
    </cfRule>
  </conditionalFormatting>
  <conditionalFormatting sqref="I17">
    <cfRule type="cellIs" dxfId="43" priority="20" stopIfTrue="1" operator="greaterThan">
      <formula>$H$17</formula>
    </cfRule>
  </conditionalFormatting>
  <conditionalFormatting sqref="I18">
    <cfRule type="cellIs" dxfId="42" priority="19" stopIfTrue="1" operator="greaterThan">
      <formula>$H$18</formula>
    </cfRule>
  </conditionalFormatting>
  <conditionalFormatting sqref="I19">
    <cfRule type="cellIs" dxfId="41" priority="18" stopIfTrue="1" operator="greaterThan">
      <formula>$H$19</formula>
    </cfRule>
  </conditionalFormatting>
  <conditionalFormatting sqref="I20">
    <cfRule type="cellIs" dxfId="40" priority="17" stopIfTrue="1" operator="greaterThan">
      <formula>$H$20</formula>
    </cfRule>
  </conditionalFormatting>
  <conditionalFormatting sqref="I21">
    <cfRule type="cellIs" dxfId="39" priority="16" stopIfTrue="1" operator="greaterThan">
      <formula>$H$21</formula>
    </cfRule>
  </conditionalFormatting>
  <conditionalFormatting sqref="I22">
    <cfRule type="cellIs" dxfId="38" priority="15" stopIfTrue="1" operator="greaterThan">
      <formula>$H$22</formula>
    </cfRule>
  </conditionalFormatting>
  <conditionalFormatting sqref="I23">
    <cfRule type="cellIs" dxfId="37" priority="14" stopIfTrue="1" operator="greaterThan">
      <formula>$H$23</formula>
    </cfRule>
  </conditionalFormatting>
  <conditionalFormatting sqref="I24">
    <cfRule type="cellIs" dxfId="36" priority="13" stopIfTrue="1" operator="greaterThan">
      <formula>$H$24</formula>
    </cfRule>
  </conditionalFormatting>
  <conditionalFormatting sqref="I29">
    <cfRule type="cellIs" dxfId="35" priority="12" stopIfTrue="1" operator="greaterThan">
      <formula>$H$29</formula>
    </cfRule>
  </conditionalFormatting>
  <conditionalFormatting sqref="H26:H29">
    <cfRule type="cellIs" dxfId="34" priority="11" stopIfTrue="1" operator="lessThan">
      <formula>0</formula>
    </cfRule>
  </conditionalFormatting>
  <conditionalFormatting sqref="H31:H35">
    <cfRule type="cellIs" dxfId="33" priority="10" stopIfTrue="1" operator="lessThan">
      <formula>0</formula>
    </cfRule>
  </conditionalFormatting>
  <conditionalFormatting sqref="D14">
    <cfRule type="cellIs" dxfId="32" priority="9" stopIfTrue="1" operator="lessThan">
      <formula>0</formula>
    </cfRule>
  </conditionalFormatting>
  <conditionalFormatting sqref="D17:D18">
    <cfRule type="cellIs" dxfId="31" priority="8" stopIfTrue="1" operator="lessThan">
      <formula>0</formula>
    </cfRule>
  </conditionalFormatting>
  <conditionalFormatting sqref="D20:D24">
    <cfRule type="cellIs" dxfId="30" priority="7" stopIfTrue="1" operator="lessThan">
      <formula>0</formula>
    </cfRule>
  </conditionalFormatting>
  <conditionalFormatting sqref="D26:D29">
    <cfRule type="cellIs" dxfId="29" priority="6" stopIfTrue="1" operator="lessThan">
      <formula>0</formula>
    </cfRule>
  </conditionalFormatting>
  <conditionalFormatting sqref="D15:D16">
    <cfRule type="cellIs" dxfId="28" priority="5" stopIfTrue="1" operator="lessThan">
      <formula>0</formula>
    </cfRule>
  </conditionalFormatting>
  <conditionalFormatting sqref="D19">
    <cfRule type="cellIs" dxfId="27" priority="4" stopIfTrue="1" operator="lessThan">
      <formula>0</formula>
    </cfRule>
  </conditionalFormatting>
  <conditionalFormatting sqref="D31:D34">
    <cfRule type="cellIs" dxfId="26" priority="3" stopIfTrue="1" operator="lessThan">
      <formula>0</formula>
    </cfRule>
  </conditionalFormatting>
  <conditionalFormatting sqref="D35">
    <cfRule type="cellIs" dxfId="25" priority="2" stopIfTrue="1" operator="lessThan">
      <formula>0</formula>
    </cfRule>
  </conditionalFormatting>
  <conditionalFormatting sqref="D43:D44">
    <cfRule type="cellIs" dxfId="24"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NOVIEMBRE!C7</f>
        <v>0</v>
      </c>
      <c r="D7" s="165"/>
      <c r="E7" s="160" t="s">
        <v>25</v>
      </c>
      <c r="F7" s="160"/>
      <c r="G7" s="163">
        <f>NOVIEMBRE!G7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81</v>
      </c>
      <c r="D8" s="47" t="s">
        <v>27</v>
      </c>
      <c r="E8" s="107">
        <f>NOVIEMBRE!E8</f>
        <v>0</v>
      </c>
      <c r="F8" s="48" t="s">
        <v>28</v>
      </c>
      <c r="G8" s="106">
        <f>NOVIEMBRE!G8</f>
        <v>0</v>
      </c>
      <c r="H8" s="47" t="s">
        <v>29</v>
      </c>
      <c r="I8" s="106">
        <f>NOVIEMBRE!I8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NOVIEMBRE!C10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NOVIEMBRE!H14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NOVIEMBRE!H17</f>
        <v>0</v>
      </c>
      <c r="E17" s="35"/>
      <c r="F17" s="35"/>
      <c r="G17" s="35"/>
      <c r="H17" s="33">
        <f t="shared" si="0"/>
        <v>0</v>
      </c>
      <c r="I17" s="34"/>
    </row>
    <row r="18" spans="1:9" ht="19.2" customHeight="1" x14ac:dyDescent="0.25">
      <c r="A18" s="96"/>
      <c r="B18" s="132" t="s">
        <v>52</v>
      </c>
      <c r="C18" s="133"/>
      <c r="D18" s="93">
        <f>NOVIEMBRE!H18</f>
        <v>0</v>
      </c>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NOVIEMBRE!H20</f>
        <v>0</v>
      </c>
      <c r="E20" s="35"/>
      <c r="F20" s="35"/>
      <c r="G20" s="35"/>
      <c r="H20" s="33">
        <f t="shared" si="0"/>
        <v>0</v>
      </c>
      <c r="I20" s="34"/>
    </row>
    <row r="21" spans="1:9" ht="19.2" customHeight="1" x14ac:dyDescent="0.25">
      <c r="A21" s="96"/>
      <c r="B21" s="132" t="s">
        <v>54</v>
      </c>
      <c r="C21" s="133"/>
      <c r="D21" s="93">
        <f>NOVIEMBRE!H21</f>
        <v>0</v>
      </c>
      <c r="E21" s="35"/>
      <c r="F21" s="35"/>
      <c r="G21" s="35"/>
      <c r="H21" s="33">
        <f t="shared" si="0"/>
        <v>0</v>
      </c>
      <c r="I21" s="34"/>
    </row>
    <row r="22" spans="1:9" ht="19.2" customHeight="1" x14ac:dyDescent="0.25">
      <c r="A22" s="96"/>
      <c r="B22" s="114" t="s">
        <v>57</v>
      </c>
      <c r="C22" s="115"/>
      <c r="D22" s="93">
        <f>NOVIEMBRE!H22</f>
        <v>0</v>
      </c>
      <c r="E22" s="35"/>
      <c r="F22" s="35"/>
      <c r="G22" s="35"/>
      <c r="H22" s="33">
        <f t="shared" si="0"/>
        <v>0</v>
      </c>
      <c r="I22" s="34"/>
    </row>
    <row r="23" spans="1:9" ht="19.2" customHeight="1" x14ac:dyDescent="0.25">
      <c r="A23" s="96"/>
      <c r="B23" s="114" t="s">
        <v>58</v>
      </c>
      <c r="C23" s="115"/>
      <c r="D23" s="93">
        <f>NOVIEMBRE!H23</f>
        <v>0</v>
      </c>
      <c r="E23" s="35"/>
      <c r="F23" s="35"/>
      <c r="G23" s="35"/>
      <c r="H23" s="33">
        <f>+D23+E23+F23-G23</f>
        <v>0</v>
      </c>
      <c r="I23" s="34"/>
    </row>
    <row r="24" spans="1:9" ht="19.2" customHeight="1" x14ac:dyDescent="0.25">
      <c r="A24" s="97"/>
      <c r="B24" s="114" t="s">
        <v>67</v>
      </c>
      <c r="C24" s="115"/>
      <c r="D24" s="93">
        <f>NOVIEMBRE!H24</f>
        <v>0</v>
      </c>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NOVIEMBRE!H26</f>
        <v>0</v>
      </c>
      <c r="E26" s="35"/>
      <c r="F26" s="35"/>
      <c r="G26" s="35"/>
      <c r="H26" s="33">
        <f>+D26+E26+F26-G26</f>
        <v>0</v>
      </c>
      <c r="I26" s="116"/>
    </row>
    <row r="27" spans="1:9" ht="21" customHeight="1" x14ac:dyDescent="0.25">
      <c r="A27" s="13">
        <v>4</v>
      </c>
      <c r="B27" s="143" t="s">
        <v>1</v>
      </c>
      <c r="C27" s="131"/>
      <c r="D27" s="93">
        <f>NOVIEMBRE!H27</f>
        <v>0</v>
      </c>
      <c r="E27" s="35"/>
      <c r="F27" s="35"/>
      <c r="G27" s="35"/>
      <c r="H27" s="33">
        <f>+D27+E27+F27-G27</f>
        <v>0</v>
      </c>
      <c r="I27" s="117"/>
    </row>
    <row r="28" spans="1:9" ht="21" customHeight="1" x14ac:dyDescent="0.25">
      <c r="A28" s="13">
        <v>5</v>
      </c>
      <c r="B28" s="143" t="s">
        <v>9</v>
      </c>
      <c r="C28" s="131"/>
      <c r="D28" s="93">
        <f>NOVIEMBRE!H28</f>
        <v>0</v>
      </c>
      <c r="E28" s="35"/>
      <c r="F28" s="35"/>
      <c r="G28" s="35"/>
      <c r="H28" s="33">
        <f>+D28+E28+F28-G28</f>
        <v>0</v>
      </c>
      <c r="I28" s="118"/>
    </row>
    <row r="29" spans="1:9" ht="21" customHeight="1" x14ac:dyDescent="0.25">
      <c r="A29" s="13">
        <v>6</v>
      </c>
      <c r="B29" s="143" t="s">
        <v>19</v>
      </c>
      <c r="C29" s="131"/>
      <c r="D29" s="93">
        <f>NOVIEMBRE!H29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NOVIEMBRE!H31</f>
        <v>0</v>
      </c>
      <c r="E31" s="34"/>
      <c r="F31" s="34"/>
      <c r="G31" s="34"/>
      <c r="H31" s="33">
        <f>+D31+E31+F31-G31</f>
        <v>0</v>
      </c>
      <c r="I31" s="36"/>
    </row>
    <row r="32" spans="1:9" ht="21.6" customHeight="1" x14ac:dyDescent="0.25">
      <c r="A32" s="13">
        <v>8</v>
      </c>
      <c r="B32" s="143" t="s">
        <v>2</v>
      </c>
      <c r="C32" s="131"/>
      <c r="D32" s="93">
        <f>NOVIEMBRE!H32</f>
        <v>0</v>
      </c>
      <c r="E32" s="34"/>
      <c r="F32" s="34"/>
      <c r="G32" s="34"/>
      <c r="H32" s="33">
        <f>+D32+E32+F32-G32</f>
        <v>0</v>
      </c>
      <c r="I32" s="36"/>
    </row>
    <row r="33" spans="1:70" ht="21.6" customHeight="1" x14ac:dyDescent="0.25">
      <c r="A33" s="13">
        <v>9</v>
      </c>
      <c r="B33" s="143" t="s">
        <v>68</v>
      </c>
      <c r="C33" s="131"/>
      <c r="D33" s="93">
        <f>NOVIEMBRE!H33</f>
        <v>0</v>
      </c>
      <c r="E33" s="34"/>
      <c r="F33" s="34"/>
      <c r="G33" s="34"/>
      <c r="H33" s="33">
        <f>+D33+E33+F33-G33</f>
        <v>0</v>
      </c>
      <c r="I33" s="36"/>
    </row>
    <row r="34" spans="1:70" ht="21.6" customHeight="1" x14ac:dyDescent="0.25">
      <c r="A34" s="14">
        <v>10</v>
      </c>
      <c r="B34" s="143" t="s">
        <v>45</v>
      </c>
      <c r="C34" s="131"/>
      <c r="D34" s="93">
        <f>NOVIEMBRE!H34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NOVIEMBRE!G43</f>
        <v>0</v>
      </c>
      <c r="E43" s="40"/>
      <c r="F43" s="41"/>
      <c r="G43" s="66">
        <f>+D43+E43-F43</f>
        <v>0</v>
      </c>
      <c r="I43" s="5"/>
    </row>
    <row r="44" spans="1:70" ht="21.6" customHeight="1" x14ac:dyDescent="0.25">
      <c r="C44" s="100" t="s">
        <v>61</v>
      </c>
      <c r="D44" s="104">
        <f>NOVIEMBRE!G44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23" priority="24" stopIfTrue="1" operator="lessThan">
      <formula>0</formula>
    </cfRule>
  </conditionalFormatting>
  <conditionalFormatting sqref="I14">
    <cfRule type="cellIs" dxfId="22" priority="23" stopIfTrue="1" operator="greaterThan">
      <formula>$H$14</formula>
    </cfRule>
  </conditionalFormatting>
  <conditionalFormatting sqref="I15">
    <cfRule type="cellIs" dxfId="21" priority="22" stopIfTrue="1" operator="greaterThan">
      <formula>$H$15</formula>
    </cfRule>
  </conditionalFormatting>
  <conditionalFormatting sqref="I16">
    <cfRule type="cellIs" dxfId="20" priority="21" stopIfTrue="1" operator="greaterThan">
      <formula>$H$16</formula>
    </cfRule>
  </conditionalFormatting>
  <conditionalFormatting sqref="I17">
    <cfRule type="cellIs" dxfId="19" priority="20" stopIfTrue="1" operator="greaterThan">
      <formula>$H$17</formula>
    </cfRule>
  </conditionalFormatting>
  <conditionalFormatting sqref="I18">
    <cfRule type="cellIs" dxfId="18" priority="19" stopIfTrue="1" operator="greaterThan">
      <formula>$H$18</formula>
    </cfRule>
  </conditionalFormatting>
  <conditionalFormatting sqref="I19">
    <cfRule type="cellIs" dxfId="17" priority="18" stopIfTrue="1" operator="greaterThan">
      <formula>$H$19</formula>
    </cfRule>
  </conditionalFormatting>
  <conditionalFormatting sqref="I20">
    <cfRule type="cellIs" dxfId="16" priority="17" stopIfTrue="1" operator="greaterThan">
      <formula>$H$20</formula>
    </cfRule>
  </conditionalFormatting>
  <conditionalFormatting sqref="I21">
    <cfRule type="cellIs" dxfId="15" priority="16" stopIfTrue="1" operator="greaterThan">
      <formula>$H$21</formula>
    </cfRule>
  </conditionalFormatting>
  <conditionalFormatting sqref="I22">
    <cfRule type="cellIs" dxfId="14" priority="15" stopIfTrue="1" operator="greaterThan">
      <formula>$H$22</formula>
    </cfRule>
  </conditionalFormatting>
  <conditionalFormatting sqref="I23">
    <cfRule type="cellIs" dxfId="13" priority="14" stopIfTrue="1" operator="greaterThan">
      <formula>$H$23</formula>
    </cfRule>
  </conditionalFormatting>
  <conditionalFormatting sqref="I24">
    <cfRule type="cellIs" dxfId="12" priority="13" stopIfTrue="1" operator="greaterThan">
      <formula>$H$24</formula>
    </cfRule>
  </conditionalFormatting>
  <conditionalFormatting sqref="I29">
    <cfRule type="cellIs" dxfId="11" priority="12" stopIfTrue="1" operator="greaterThan">
      <formula>$H$29</formula>
    </cfRule>
  </conditionalFormatting>
  <conditionalFormatting sqref="H26:H29">
    <cfRule type="cellIs" dxfId="10" priority="11" stopIfTrue="1" operator="lessThan">
      <formula>0</formula>
    </cfRule>
  </conditionalFormatting>
  <conditionalFormatting sqref="H31:H35">
    <cfRule type="cellIs" dxfId="9" priority="10" stopIfTrue="1" operator="lessThan">
      <formula>0</formula>
    </cfRule>
  </conditionalFormatting>
  <conditionalFormatting sqref="D14">
    <cfRule type="cellIs" dxfId="8" priority="9" stopIfTrue="1" operator="lessThan">
      <formula>0</formula>
    </cfRule>
  </conditionalFormatting>
  <conditionalFormatting sqref="D17:D18">
    <cfRule type="cellIs" dxfId="7" priority="8" stopIfTrue="1" operator="lessThan">
      <formula>0</formula>
    </cfRule>
  </conditionalFormatting>
  <conditionalFormatting sqref="D20:D24">
    <cfRule type="cellIs" dxfId="6" priority="7" stopIfTrue="1" operator="lessThan">
      <formula>0</formula>
    </cfRule>
  </conditionalFormatting>
  <conditionalFormatting sqref="D26:D29">
    <cfRule type="cellIs" dxfId="5" priority="6" stopIfTrue="1" operator="lessThan">
      <formula>0</formula>
    </cfRule>
  </conditionalFormatting>
  <conditionalFormatting sqref="D15:D16">
    <cfRule type="cellIs" dxfId="4" priority="5" stopIfTrue="1" operator="lessThan">
      <formula>0</formula>
    </cfRule>
  </conditionalFormatting>
  <conditionalFormatting sqref="D19">
    <cfRule type="cellIs" dxfId="3" priority="4" stopIfTrue="1" operator="lessThan">
      <formula>0</formula>
    </cfRule>
  </conditionalFormatting>
  <conditionalFormatting sqref="D31:D34">
    <cfRule type="cellIs" dxfId="2" priority="3" stopIfTrue="1" operator="lessThan">
      <formula>0</formula>
    </cfRule>
  </conditionalFormatting>
  <conditionalFormatting sqref="D35">
    <cfRule type="cellIs" dxfId="1" priority="2" stopIfTrue="1" operator="lessThan">
      <formula>0</formula>
    </cfRule>
  </conditionalFormatting>
  <conditionalFormatting sqref="D43:D44">
    <cfRule type="cellIs" dxfId="0"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zoomScale="98" zoomScaleNormal="98" zoomScaleSheetLayoutView="75" workbookViewId="0">
      <selection activeCell="E43" sqref="E43"/>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ENERO!C7</f>
        <v>0</v>
      </c>
      <c r="D7" s="165"/>
      <c r="E7" s="160" t="s">
        <v>25</v>
      </c>
      <c r="F7" s="160"/>
      <c r="G7" s="163">
        <f>ENERO!G7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71</v>
      </c>
      <c r="D8" s="47" t="s">
        <v>27</v>
      </c>
      <c r="E8" s="107">
        <f>ENERO!E8</f>
        <v>0</v>
      </c>
      <c r="F8" s="48" t="s">
        <v>28</v>
      </c>
      <c r="G8" s="106">
        <f>ENERO!G8</f>
        <v>0</v>
      </c>
      <c r="H8" s="47" t="s">
        <v>29</v>
      </c>
      <c r="I8" s="106">
        <f>ENERO!I8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ENERO!C10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ENERO!H14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ENERO!H17</f>
        <v>0</v>
      </c>
      <c r="E17" s="35"/>
      <c r="F17" s="35"/>
      <c r="G17" s="35"/>
      <c r="H17" s="33">
        <f t="shared" si="0"/>
        <v>0</v>
      </c>
      <c r="I17" s="34"/>
    </row>
    <row r="18" spans="1:9" ht="19.2" customHeight="1" x14ac:dyDescent="0.25">
      <c r="A18" s="96"/>
      <c r="B18" s="132" t="s">
        <v>52</v>
      </c>
      <c r="C18" s="133"/>
      <c r="D18" s="93">
        <f>ENERO!H18</f>
        <v>0</v>
      </c>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ENERO!H20</f>
        <v>0</v>
      </c>
      <c r="E20" s="35"/>
      <c r="F20" s="35"/>
      <c r="G20" s="35"/>
      <c r="H20" s="33">
        <f t="shared" si="0"/>
        <v>0</v>
      </c>
      <c r="I20" s="34"/>
    </row>
    <row r="21" spans="1:9" ht="19.2" customHeight="1" x14ac:dyDescent="0.25">
      <c r="A21" s="96"/>
      <c r="B21" s="132" t="s">
        <v>54</v>
      </c>
      <c r="C21" s="133"/>
      <c r="D21" s="93">
        <f>ENERO!H21</f>
        <v>0</v>
      </c>
      <c r="E21" s="35"/>
      <c r="F21" s="35"/>
      <c r="G21" s="35"/>
      <c r="H21" s="33">
        <f t="shared" si="0"/>
        <v>0</v>
      </c>
      <c r="I21" s="34"/>
    </row>
    <row r="22" spans="1:9" ht="19.2" customHeight="1" x14ac:dyDescent="0.25">
      <c r="A22" s="96"/>
      <c r="B22" s="114" t="s">
        <v>57</v>
      </c>
      <c r="C22" s="115"/>
      <c r="D22" s="93">
        <f>ENERO!H22</f>
        <v>0</v>
      </c>
      <c r="E22" s="35"/>
      <c r="F22" s="35"/>
      <c r="G22" s="35"/>
      <c r="H22" s="33">
        <f t="shared" si="0"/>
        <v>0</v>
      </c>
      <c r="I22" s="34"/>
    </row>
    <row r="23" spans="1:9" ht="19.2" customHeight="1" x14ac:dyDescent="0.25">
      <c r="A23" s="96"/>
      <c r="B23" s="114" t="s">
        <v>58</v>
      </c>
      <c r="C23" s="115"/>
      <c r="D23" s="93">
        <f>ENERO!H23</f>
        <v>0</v>
      </c>
      <c r="E23" s="35"/>
      <c r="F23" s="35"/>
      <c r="G23" s="35"/>
      <c r="H23" s="33">
        <f>+D23+E23+F23-G23</f>
        <v>0</v>
      </c>
      <c r="I23" s="34"/>
    </row>
    <row r="24" spans="1:9" ht="19.2" customHeight="1" x14ac:dyDescent="0.25">
      <c r="A24" s="97"/>
      <c r="B24" s="114" t="s">
        <v>67</v>
      </c>
      <c r="C24" s="115"/>
      <c r="D24" s="93">
        <f>ENERO!H24</f>
        <v>0</v>
      </c>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ENERO!H26</f>
        <v>0</v>
      </c>
      <c r="E26" s="35"/>
      <c r="F26" s="35"/>
      <c r="G26" s="35"/>
      <c r="H26" s="33">
        <f>+D26+E26+F26-G26</f>
        <v>0</v>
      </c>
      <c r="I26" s="116"/>
    </row>
    <row r="27" spans="1:9" ht="21" customHeight="1" x14ac:dyDescent="0.25">
      <c r="A27" s="13">
        <v>4</v>
      </c>
      <c r="B27" s="143" t="s">
        <v>1</v>
      </c>
      <c r="C27" s="131"/>
      <c r="D27" s="93">
        <f>ENERO!H27</f>
        <v>0</v>
      </c>
      <c r="E27" s="35"/>
      <c r="F27" s="35"/>
      <c r="G27" s="35"/>
      <c r="H27" s="33">
        <f>+D27+E27+F27-G27</f>
        <v>0</v>
      </c>
      <c r="I27" s="117"/>
    </row>
    <row r="28" spans="1:9" ht="21" customHeight="1" x14ac:dyDescent="0.25">
      <c r="A28" s="13">
        <v>5</v>
      </c>
      <c r="B28" s="143" t="s">
        <v>9</v>
      </c>
      <c r="C28" s="131"/>
      <c r="D28" s="93">
        <f>ENERO!H28</f>
        <v>0</v>
      </c>
      <c r="E28" s="35"/>
      <c r="F28" s="35"/>
      <c r="G28" s="35"/>
      <c r="H28" s="33">
        <f>+D28+E28+F28-G28</f>
        <v>0</v>
      </c>
      <c r="I28" s="118"/>
    </row>
    <row r="29" spans="1:9" ht="21" customHeight="1" x14ac:dyDescent="0.25">
      <c r="A29" s="13">
        <v>6</v>
      </c>
      <c r="B29" s="143" t="s">
        <v>19</v>
      </c>
      <c r="C29" s="131"/>
      <c r="D29" s="93">
        <f>ENERO!H29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ENERO!H31</f>
        <v>0</v>
      </c>
      <c r="E31" s="34"/>
      <c r="F31" s="34"/>
      <c r="G31" s="34"/>
      <c r="H31" s="33">
        <f>+D31+E31+F31-G31</f>
        <v>0</v>
      </c>
      <c r="I31" s="36"/>
    </row>
    <row r="32" spans="1:9" ht="21.6" customHeight="1" x14ac:dyDescent="0.25">
      <c r="A32" s="13">
        <v>8</v>
      </c>
      <c r="B32" s="143" t="s">
        <v>2</v>
      </c>
      <c r="C32" s="131"/>
      <c r="D32" s="93">
        <f>ENERO!H32</f>
        <v>0</v>
      </c>
      <c r="E32" s="34"/>
      <c r="F32" s="34"/>
      <c r="G32" s="34"/>
      <c r="H32" s="33">
        <f>+D32+E32+F32-G32</f>
        <v>0</v>
      </c>
      <c r="I32" s="36"/>
    </row>
    <row r="33" spans="1:70" ht="21.6" customHeight="1" x14ac:dyDescent="0.25">
      <c r="A33" s="13">
        <v>9</v>
      </c>
      <c r="B33" s="143" t="s">
        <v>68</v>
      </c>
      <c r="C33" s="131"/>
      <c r="D33" s="93">
        <f>ENERO!H33</f>
        <v>0</v>
      </c>
      <c r="E33" s="34"/>
      <c r="F33" s="34"/>
      <c r="G33" s="34"/>
      <c r="H33" s="33">
        <f>+D33+E33+F33-G33</f>
        <v>0</v>
      </c>
      <c r="I33" s="36"/>
    </row>
    <row r="34" spans="1:70" ht="21.6" customHeight="1" x14ac:dyDescent="0.25">
      <c r="A34" s="14">
        <v>10</v>
      </c>
      <c r="B34" s="143" t="s">
        <v>45</v>
      </c>
      <c r="C34" s="131"/>
      <c r="D34" s="93">
        <f>ENERO!H34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ENERO!G43</f>
        <v>0</v>
      </c>
      <c r="E43" s="40"/>
      <c r="F43" s="41"/>
      <c r="G43" s="66">
        <f>+D43+E43-F43</f>
        <v>0</v>
      </c>
      <c r="I43" s="5"/>
    </row>
    <row r="44" spans="1:70" ht="21.6" customHeight="1" x14ac:dyDescent="0.25">
      <c r="C44" s="100" t="s">
        <v>61</v>
      </c>
      <c r="D44" s="104">
        <f>ENERO!G44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263" priority="26" stopIfTrue="1" operator="lessThan">
      <formula>0</formula>
    </cfRule>
  </conditionalFormatting>
  <conditionalFormatting sqref="I14">
    <cfRule type="cellIs" dxfId="262" priority="25" stopIfTrue="1" operator="greaterThan">
      <formula>$H$14</formula>
    </cfRule>
  </conditionalFormatting>
  <conditionalFormatting sqref="I15">
    <cfRule type="cellIs" dxfId="261" priority="24" stopIfTrue="1" operator="greaterThan">
      <formula>$H$15</formula>
    </cfRule>
  </conditionalFormatting>
  <conditionalFormatting sqref="I16">
    <cfRule type="cellIs" dxfId="260" priority="21" stopIfTrue="1" operator="greaterThan">
      <formula>$H$16</formula>
    </cfRule>
  </conditionalFormatting>
  <conditionalFormatting sqref="I17">
    <cfRule type="cellIs" dxfId="259" priority="20" stopIfTrue="1" operator="greaterThan">
      <formula>$H$17</formula>
    </cfRule>
  </conditionalFormatting>
  <conditionalFormatting sqref="I18">
    <cfRule type="cellIs" dxfId="258" priority="19" stopIfTrue="1" operator="greaterThan">
      <formula>$H$18</formula>
    </cfRule>
  </conditionalFormatting>
  <conditionalFormatting sqref="I19">
    <cfRule type="cellIs" dxfId="257" priority="18" stopIfTrue="1" operator="greaterThan">
      <formula>$H$19</formula>
    </cfRule>
  </conditionalFormatting>
  <conditionalFormatting sqref="I20">
    <cfRule type="cellIs" dxfId="256" priority="17" stopIfTrue="1" operator="greaterThan">
      <formula>$H$20</formula>
    </cfRule>
  </conditionalFormatting>
  <conditionalFormatting sqref="I21">
    <cfRule type="cellIs" dxfId="255" priority="16" stopIfTrue="1" operator="greaterThan">
      <formula>$H$21</formula>
    </cfRule>
  </conditionalFormatting>
  <conditionalFormatting sqref="I22">
    <cfRule type="cellIs" dxfId="254" priority="15" stopIfTrue="1" operator="greaterThan">
      <formula>$H$22</formula>
    </cfRule>
  </conditionalFormatting>
  <conditionalFormatting sqref="I23">
    <cfRule type="cellIs" dxfId="253" priority="14" stopIfTrue="1" operator="greaterThan">
      <formula>$H$23</formula>
    </cfRule>
  </conditionalFormatting>
  <conditionalFormatting sqref="I24">
    <cfRule type="cellIs" dxfId="252" priority="13" stopIfTrue="1" operator="greaterThan">
      <formula>$H$24</formula>
    </cfRule>
  </conditionalFormatting>
  <conditionalFormatting sqref="I29">
    <cfRule type="cellIs" dxfId="251" priority="12" stopIfTrue="1" operator="greaterThan">
      <formula>$H$29</formula>
    </cfRule>
  </conditionalFormatting>
  <conditionalFormatting sqref="H26:H29">
    <cfRule type="cellIs" dxfId="250" priority="11" stopIfTrue="1" operator="lessThan">
      <formula>0</formula>
    </cfRule>
  </conditionalFormatting>
  <conditionalFormatting sqref="H31:H35">
    <cfRule type="cellIs" dxfId="249" priority="10" stopIfTrue="1" operator="lessThan">
      <formula>0</formula>
    </cfRule>
  </conditionalFormatting>
  <conditionalFormatting sqref="D14">
    <cfRule type="cellIs" dxfId="248" priority="9" stopIfTrue="1" operator="lessThan">
      <formula>0</formula>
    </cfRule>
  </conditionalFormatting>
  <conditionalFormatting sqref="D17:D18">
    <cfRule type="cellIs" dxfId="247" priority="8" stopIfTrue="1" operator="lessThan">
      <formula>0</formula>
    </cfRule>
  </conditionalFormatting>
  <conditionalFormatting sqref="D20:D24">
    <cfRule type="cellIs" dxfId="246" priority="7" stopIfTrue="1" operator="lessThan">
      <formula>0</formula>
    </cfRule>
  </conditionalFormatting>
  <conditionalFormatting sqref="D26:D29">
    <cfRule type="cellIs" dxfId="245" priority="6" stopIfTrue="1" operator="lessThan">
      <formula>0</formula>
    </cfRule>
  </conditionalFormatting>
  <conditionalFormatting sqref="D15:D16">
    <cfRule type="cellIs" dxfId="244" priority="5" stopIfTrue="1" operator="lessThan">
      <formula>0</formula>
    </cfRule>
  </conditionalFormatting>
  <conditionalFormatting sqref="D19">
    <cfRule type="cellIs" dxfId="243" priority="4" stopIfTrue="1" operator="lessThan">
      <formula>0</formula>
    </cfRule>
  </conditionalFormatting>
  <conditionalFormatting sqref="D31:D34">
    <cfRule type="cellIs" dxfId="242" priority="3" stopIfTrue="1" operator="lessThan">
      <formula>0</formula>
    </cfRule>
  </conditionalFormatting>
  <conditionalFormatting sqref="D35">
    <cfRule type="cellIs" dxfId="241" priority="2" stopIfTrue="1" operator="lessThan">
      <formula>0</formula>
    </cfRule>
  </conditionalFormatting>
  <conditionalFormatting sqref="D43:D44">
    <cfRule type="cellIs" dxfId="240"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FEBRERO!C7</f>
        <v>0</v>
      </c>
      <c r="D7" s="165"/>
      <c r="E7" s="160" t="s">
        <v>25</v>
      </c>
      <c r="F7" s="160"/>
      <c r="G7" s="163">
        <f>FEBRERO!G7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72</v>
      </c>
      <c r="D8" s="47" t="s">
        <v>27</v>
      </c>
      <c r="E8" s="107">
        <f>FEBRERO!E8</f>
        <v>0</v>
      </c>
      <c r="F8" s="48" t="s">
        <v>28</v>
      </c>
      <c r="G8" s="106">
        <f>FEBRERO!G8</f>
        <v>0</v>
      </c>
      <c r="H8" s="47" t="s">
        <v>29</v>
      </c>
      <c r="I8" s="106">
        <f>FEBRERO!I8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FEBRERO!C10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FEBRERO!H14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FEBRERO!H17</f>
        <v>0</v>
      </c>
      <c r="E17" s="35"/>
      <c r="F17" s="35"/>
      <c r="G17" s="35"/>
      <c r="H17" s="33">
        <f t="shared" si="0"/>
        <v>0</v>
      </c>
      <c r="I17" s="34"/>
    </row>
    <row r="18" spans="1:9" ht="19.2" customHeight="1" x14ac:dyDescent="0.25">
      <c r="A18" s="96"/>
      <c r="B18" s="132" t="s">
        <v>52</v>
      </c>
      <c r="C18" s="133"/>
      <c r="D18" s="93">
        <f>FEBRERO!H18</f>
        <v>0</v>
      </c>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FEBRERO!H20</f>
        <v>0</v>
      </c>
      <c r="E20" s="35"/>
      <c r="F20" s="35"/>
      <c r="G20" s="35"/>
      <c r="H20" s="33">
        <f t="shared" si="0"/>
        <v>0</v>
      </c>
      <c r="I20" s="34"/>
    </row>
    <row r="21" spans="1:9" ht="19.2" customHeight="1" x14ac:dyDescent="0.25">
      <c r="A21" s="96"/>
      <c r="B21" s="132" t="s">
        <v>54</v>
      </c>
      <c r="C21" s="133"/>
      <c r="D21" s="93">
        <f>FEBRERO!H21</f>
        <v>0</v>
      </c>
      <c r="E21" s="35"/>
      <c r="F21" s="35"/>
      <c r="G21" s="35"/>
      <c r="H21" s="33">
        <f t="shared" si="0"/>
        <v>0</v>
      </c>
      <c r="I21" s="34"/>
    </row>
    <row r="22" spans="1:9" ht="19.2" customHeight="1" x14ac:dyDescent="0.25">
      <c r="A22" s="96"/>
      <c r="B22" s="114" t="s">
        <v>57</v>
      </c>
      <c r="C22" s="115"/>
      <c r="D22" s="93">
        <f>FEBRERO!H22</f>
        <v>0</v>
      </c>
      <c r="E22" s="35"/>
      <c r="F22" s="35"/>
      <c r="G22" s="35"/>
      <c r="H22" s="33">
        <f t="shared" si="0"/>
        <v>0</v>
      </c>
      <c r="I22" s="34"/>
    </row>
    <row r="23" spans="1:9" ht="19.2" customHeight="1" x14ac:dyDescent="0.25">
      <c r="A23" s="96"/>
      <c r="B23" s="114" t="s">
        <v>58</v>
      </c>
      <c r="C23" s="115"/>
      <c r="D23" s="93">
        <f>FEBRERO!H23</f>
        <v>0</v>
      </c>
      <c r="E23" s="35"/>
      <c r="F23" s="35"/>
      <c r="G23" s="35"/>
      <c r="H23" s="33">
        <f>+D23+E23+F23-G23</f>
        <v>0</v>
      </c>
      <c r="I23" s="34"/>
    </row>
    <row r="24" spans="1:9" ht="19.2" customHeight="1" x14ac:dyDescent="0.25">
      <c r="A24" s="97"/>
      <c r="B24" s="114" t="s">
        <v>67</v>
      </c>
      <c r="C24" s="115"/>
      <c r="D24" s="93">
        <f>FEBRERO!H24</f>
        <v>0</v>
      </c>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FEBRERO!H26</f>
        <v>0</v>
      </c>
      <c r="E26" s="35"/>
      <c r="F26" s="35"/>
      <c r="G26" s="35"/>
      <c r="H26" s="33">
        <f>+D26+E26+F26-G26</f>
        <v>0</v>
      </c>
      <c r="I26" s="116"/>
    </row>
    <row r="27" spans="1:9" ht="21" customHeight="1" x14ac:dyDescent="0.25">
      <c r="A27" s="13">
        <v>4</v>
      </c>
      <c r="B27" s="143" t="s">
        <v>1</v>
      </c>
      <c r="C27" s="131"/>
      <c r="D27" s="93">
        <f>FEBRERO!H27</f>
        <v>0</v>
      </c>
      <c r="E27" s="35"/>
      <c r="F27" s="35"/>
      <c r="G27" s="35"/>
      <c r="H27" s="33">
        <f>+D27+E27+F27-G27</f>
        <v>0</v>
      </c>
      <c r="I27" s="117"/>
    </row>
    <row r="28" spans="1:9" ht="21" customHeight="1" x14ac:dyDescent="0.25">
      <c r="A28" s="13">
        <v>5</v>
      </c>
      <c r="B28" s="143" t="s">
        <v>9</v>
      </c>
      <c r="C28" s="131"/>
      <c r="D28" s="93">
        <f>FEBRERO!H28</f>
        <v>0</v>
      </c>
      <c r="E28" s="35"/>
      <c r="F28" s="35"/>
      <c r="G28" s="35"/>
      <c r="H28" s="33">
        <f>+D28+E28+F28-G28</f>
        <v>0</v>
      </c>
      <c r="I28" s="118"/>
    </row>
    <row r="29" spans="1:9" ht="21" customHeight="1" x14ac:dyDescent="0.25">
      <c r="A29" s="13">
        <v>6</v>
      </c>
      <c r="B29" s="143" t="s">
        <v>19</v>
      </c>
      <c r="C29" s="131"/>
      <c r="D29" s="93">
        <f>FEBRERO!H29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FEBRERO!H31</f>
        <v>0</v>
      </c>
      <c r="E31" s="34"/>
      <c r="F31" s="34"/>
      <c r="G31" s="34"/>
      <c r="H31" s="33">
        <f>+D31+E31+F31-G31</f>
        <v>0</v>
      </c>
      <c r="I31" s="36"/>
    </row>
    <row r="32" spans="1:9" ht="21.6" customHeight="1" x14ac:dyDescent="0.25">
      <c r="A32" s="13">
        <v>8</v>
      </c>
      <c r="B32" s="143" t="s">
        <v>2</v>
      </c>
      <c r="C32" s="131"/>
      <c r="D32" s="93">
        <f>FEBRERO!H32</f>
        <v>0</v>
      </c>
      <c r="E32" s="34"/>
      <c r="F32" s="34"/>
      <c r="G32" s="34"/>
      <c r="H32" s="33">
        <f>+D32+E32+F32-G32</f>
        <v>0</v>
      </c>
      <c r="I32" s="36"/>
    </row>
    <row r="33" spans="1:70" ht="21.6" customHeight="1" x14ac:dyDescent="0.25">
      <c r="A33" s="13">
        <v>9</v>
      </c>
      <c r="B33" s="143" t="s">
        <v>68</v>
      </c>
      <c r="C33" s="131"/>
      <c r="D33" s="93">
        <f>FEBRERO!H33</f>
        <v>0</v>
      </c>
      <c r="E33" s="34"/>
      <c r="F33" s="34"/>
      <c r="G33" s="34"/>
      <c r="H33" s="33">
        <f>+D33+E33+F33-G33</f>
        <v>0</v>
      </c>
      <c r="I33" s="36"/>
    </row>
    <row r="34" spans="1:70" ht="21.6" customHeight="1" x14ac:dyDescent="0.25">
      <c r="A34" s="14">
        <v>10</v>
      </c>
      <c r="B34" s="143" t="s">
        <v>45</v>
      </c>
      <c r="C34" s="131"/>
      <c r="D34" s="93">
        <f>FEBRERO!H34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FEBRERO!G43</f>
        <v>0</v>
      </c>
      <c r="E43" s="40"/>
      <c r="F43" s="41"/>
      <c r="G43" s="66">
        <f>+D43+E43-F43</f>
        <v>0</v>
      </c>
      <c r="I43" s="5"/>
    </row>
    <row r="44" spans="1:70" ht="21.6" customHeight="1" x14ac:dyDescent="0.25">
      <c r="C44" s="100" t="s">
        <v>61</v>
      </c>
      <c r="D44" s="104">
        <f>FEBRERO!G44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239" priority="24" stopIfTrue="1" operator="lessThan">
      <formula>0</formula>
    </cfRule>
  </conditionalFormatting>
  <conditionalFormatting sqref="I14">
    <cfRule type="cellIs" dxfId="238" priority="23" stopIfTrue="1" operator="greaterThan">
      <formula>$H$14</formula>
    </cfRule>
  </conditionalFormatting>
  <conditionalFormatting sqref="I15">
    <cfRule type="cellIs" dxfId="237" priority="22" stopIfTrue="1" operator="greaterThan">
      <formula>$H$15</formula>
    </cfRule>
  </conditionalFormatting>
  <conditionalFormatting sqref="I16">
    <cfRule type="cellIs" dxfId="236" priority="21" stopIfTrue="1" operator="greaterThan">
      <formula>$H$16</formula>
    </cfRule>
  </conditionalFormatting>
  <conditionalFormatting sqref="I17">
    <cfRule type="cellIs" dxfId="235" priority="20" stopIfTrue="1" operator="greaterThan">
      <formula>$H$17</formula>
    </cfRule>
  </conditionalFormatting>
  <conditionalFormatting sqref="I18">
    <cfRule type="cellIs" dxfId="234" priority="19" stopIfTrue="1" operator="greaterThan">
      <formula>$H$18</formula>
    </cfRule>
  </conditionalFormatting>
  <conditionalFormatting sqref="I19">
    <cfRule type="cellIs" dxfId="233" priority="18" stopIfTrue="1" operator="greaterThan">
      <formula>$H$19</formula>
    </cfRule>
  </conditionalFormatting>
  <conditionalFormatting sqref="I20">
    <cfRule type="cellIs" dxfId="232" priority="17" stopIfTrue="1" operator="greaterThan">
      <formula>$H$20</formula>
    </cfRule>
  </conditionalFormatting>
  <conditionalFormatting sqref="I21">
    <cfRule type="cellIs" dxfId="231" priority="16" stopIfTrue="1" operator="greaterThan">
      <formula>$H$21</formula>
    </cfRule>
  </conditionalFormatting>
  <conditionalFormatting sqref="I22">
    <cfRule type="cellIs" dxfId="230" priority="15" stopIfTrue="1" operator="greaterThan">
      <formula>$H$22</formula>
    </cfRule>
  </conditionalFormatting>
  <conditionalFormatting sqref="I23">
    <cfRule type="cellIs" dxfId="229" priority="14" stopIfTrue="1" operator="greaterThan">
      <formula>$H$23</formula>
    </cfRule>
  </conditionalFormatting>
  <conditionalFormatting sqref="I24">
    <cfRule type="cellIs" dxfId="228" priority="13" stopIfTrue="1" operator="greaterThan">
      <formula>$H$24</formula>
    </cfRule>
  </conditionalFormatting>
  <conditionalFormatting sqref="I29">
    <cfRule type="cellIs" dxfId="227" priority="12" stopIfTrue="1" operator="greaterThan">
      <formula>$H$29</formula>
    </cfRule>
  </conditionalFormatting>
  <conditionalFormatting sqref="H26:H29">
    <cfRule type="cellIs" dxfId="226" priority="11" stopIfTrue="1" operator="lessThan">
      <formula>0</formula>
    </cfRule>
  </conditionalFormatting>
  <conditionalFormatting sqref="H31:H35">
    <cfRule type="cellIs" dxfId="225" priority="10" stopIfTrue="1" operator="lessThan">
      <formula>0</formula>
    </cfRule>
  </conditionalFormatting>
  <conditionalFormatting sqref="D14">
    <cfRule type="cellIs" dxfId="224" priority="9" stopIfTrue="1" operator="lessThan">
      <formula>0</formula>
    </cfRule>
  </conditionalFormatting>
  <conditionalFormatting sqref="D17:D18">
    <cfRule type="cellIs" dxfId="223" priority="8" stopIfTrue="1" operator="lessThan">
      <formula>0</formula>
    </cfRule>
  </conditionalFormatting>
  <conditionalFormatting sqref="D20:D24">
    <cfRule type="cellIs" dxfId="222" priority="7" stopIfTrue="1" operator="lessThan">
      <formula>0</formula>
    </cfRule>
  </conditionalFormatting>
  <conditionalFormatting sqref="D26:D29">
    <cfRule type="cellIs" dxfId="221" priority="6" stopIfTrue="1" operator="lessThan">
      <formula>0</formula>
    </cfRule>
  </conditionalFormatting>
  <conditionalFormatting sqref="D15:D16">
    <cfRule type="cellIs" dxfId="220" priority="5" stopIfTrue="1" operator="lessThan">
      <formula>0</formula>
    </cfRule>
  </conditionalFormatting>
  <conditionalFormatting sqref="D19">
    <cfRule type="cellIs" dxfId="219" priority="4" stopIfTrue="1" operator="lessThan">
      <formula>0</formula>
    </cfRule>
  </conditionalFormatting>
  <conditionalFormatting sqref="D31:D34">
    <cfRule type="cellIs" dxfId="218" priority="3" stopIfTrue="1" operator="lessThan">
      <formula>0</formula>
    </cfRule>
  </conditionalFormatting>
  <conditionalFormatting sqref="D35">
    <cfRule type="cellIs" dxfId="217" priority="2" stopIfTrue="1" operator="lessThan">
      <formula>0</formula>
    </cfRule>
  </conditionalFormatting>
  <conditionalFormatting sqref="D43:D44">
    <cfRule type="cellIs" dxfId="216"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topLeftCell="A4"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MARZO!C7</f>
        <v>0</v>
      </c>
      <c r="D7" s="165"/>
      <c r="E7" s="160" t="s">
        <v>25</v>
      </c>
      <c r="F7" s="160"/>
      <c r="G7" s="163">
        <f>MARZO!G7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73</v>
      </c>
      <c r="D8" s="47" t="s">
        <v>27</v>
      </c>
      <c r="E8" s="107">
        <f>MARZO!E8</f>
        <v>0</v>
      </c>
      <c r="F8" s="48" t="s">
        <v>28</v>
      </c>
      <c r="G8" s="106">
        <f>MARZO!G8</f>
        <v>0</v>
      </c>
      <c r="H8" s="47" t="s">
        <v>29</v>
      </c>
      <c r="I8" s="106">
        <f>MARZO!I8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MARZO!C10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MARZO!H14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MARZO!H17</f>
        <v>0</v>
      </c>
      <c r="E17" s="35"/>
      <c r="F17" s="35"/>
      <c r="G17" s="35"/>
      <c r="H17" s="33">
        <f t="shared" si="0"/>
        <v>0</v>
      </c>
      <c r="I17" s="93"/>
    </row>
    <row r="18" spans="1:9" ht="19.2" customHeight="1" x14ac:dyDescent="0.25">
      <c r="A18" s="96"/>
      <c r="B18" s="132" t="s">
        <v>52</v>
      </c>
      <c r="C18" s="133"/>
      <c r="D18" s="93">
        <f>MARZO!H18</f>
        <v>0</v>
      </c>
      <c r="E18" s="35"/>
      <c r="F18" s="35"/>
      <c r="G18" s="35"/>
      <c r="H18" s="33">
        <f t="shared" si="0"/>
        <v>0</v>
      </c>
      <c r="I18" s="93"/>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MARZO!H20</f>
        <v>0</v>
      </c>
      <c r="E20" s="35"/>
      <c r="F20" s="35"/>
      <c r="G20" s="35"/>
      <c r="H20" s="33">
        <f t="shared" si="0"/>
        <v>0</v>
      </c>
      <c r="I20" s="93"/>
    </row>
    <row r="21" spans="1:9" ht="19.2" customHeight="1" x14ac:dyDescent="0.25">
      <c r="A21" s="96"/>
      <c r="B21" s="132" t="s">
        <v>54</v>
      </c>
      <c r="C21" s="133"/>
      <c r="D21" s="93">
        <f>MARZO!H21</f>
        <v>0</v>
      </c>
      <c r="E21" s="35"/>
      <c r="F21" s="35"/>
      <c r="G21" s="35"/>
      <c r="H21" s="33">
        <f t="shared" si="0"/>
        <v>0</v>
      </c>
      <c r="I21" s="93"/>
    </row>
    <row r="22" spans="1:9" ht="19.2" customHeight="1" x14ac:dyDescent="0.25">
      <c r="A22" s="96"/>
      <c r="B22" s="114" t="s">
        <v>57</v>
      </c>
      <c r="C22" s="115"/>
      <c r="D22" s="93">
        <f>MARZO!H22</f>
        <v>0</v>
      </c>
      <c r="E22" s="35"/>
      <c r="F22" s="35"/>
      <c r="G22" s="35"/>
      <c r="H22" s="33">
        <f t="shared" si="0"/>
        <v>0</v>
      </c>
      <c r="I22" s="93"/>
    </row>
    <row r="23" spans="1:9" ht="19.2" customHeight="1" x14ac:dyDescent="0.25">
      <c r="A23" s="96"/>
      <c r="B23" s="114" t="s">
        <v>58</v>
      </c>
      <c r="C23" s="115"/>
      <c r="D23" s="93">
        <f>MARZO!H23</f>
        <v>0</v>
      </c>
      <c r="E23" s="35"/>
      <c r="F23" s="35"/>
      <c r="G23" s="35"/>
      <c r="H23" s="33">
        <f>+D23+E23+F23-G23</f>
        <v>0</v>
      </c>
      <c r="I23" s="93"/>
    </row>
    <row r="24" spans="1:9" ht="19.2" customHeight="1" x14ac:dyDescent="0.25">
      <c r="A24" s="97"/>
      <c r="B24" s="114" t="s">
        <v>67</v>
      </c>
      <c r="C24" s="115"/>
      <c r="D24" s="93">
        <f>MARZO!H24</f>
        <v>0</v>
      </c>
      <c r="E24" s="35"/>
      <c r="F24" s="35"/>
      <c r="G24" s="35"/>
      <c r="H24" s="33">
        <f t="shared" si="0"/>
        <v>0</v>
      </c>
      <c r="I24" s="93"/>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MARZO!H26</f>
        <v>0</v>
      </c>
      <c r="E26" s="35"/>
      <c r="F26" s="35"/>
      <c r="G26" s="35"/>
      <c r="H26" s="33">
        <f>+D26+E26+F26-G26</f>
        <v>0</v>
      </c>
      <c r="I26" s="116"/>
    </row>
    <row r="27" spans="1:9" ht="21" customHeight="1" x14ac:dyDescent="0.25">
      <c r="A27" s="13">
        <v>4</v>
      </c>
      <c r="B27" s="143" t="s">
        <v>1</v>
      </c>
      <c r="C27" s="131"/>
      <c r="D27" s="93">
        <f>MARZO!H27</f>
        <v>0</v>
      </c>
      <c r="E27" s="35"/>
      <c r="F27" s="35"/>
      <c r="G27" s="35"/>
      <c r="H27" s="33">
        <f>+D27+E27+F27-G27</f>
        <v>0</v>
      </c>
      <c r="I27" s="117"/>
    </row>
    <row r="28" spans="1:9" ht="21" customHeight="1" x14ac:dyDescent="0.25">
      <c r="A28" s="13">
        <v>5</v>
      </c>
      <c r="B28" s="143" t="s">
        <v>9</v>
      </c>
      <c r="C28" s="131"/>
      <c r="D28" s="93">
        <f>MARZO!H28</f>
        <v>0</v>
      </c>
      <c r="E28" s="35"/>
      <c r="F28" s="35"/>
      <c r="G28" s="35"/>
      <c r="H28" s="33">
        <f>+D28+E28+F28-G28</f>
        <v>0</v>
      </c>
      <c r="I28" s="118"/>
    </row>
    <row r="29" spans="1:9" ht="21" customHeight="1" x14ac:dyDescent="0.25">
      <c r="A29" s="13">
        <v>6</v>
      </c>
      <c r="B29" s="143" t="s">
        <v>19</v>
      </c>
      <c r="C29" s="131"/>
      <c r="D29" s="93">
        <f>MARZO!H29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MARZO!H31</f>
        <v>0</v>
      </c>
      <c r="E31" s="34"/>
      <c r="F31" s="34"/>
      <c r="G31" s="34"/>
      <c r="H31" s="33">
        <f>+D31+E31+F31-G31</f>
        <v>0</v>
      </c>
      <c r="I31" s="36"/>
    </row>
    <row r="32" spans="1:9" ht="21.6" customHeight="1" x14ac:dyDescent="0.25">
      <c r="A32" s="13">
        <v>8</v>
      </c>
      <c r="B32" s="143" t="s">
        <v>2</v>
      </c>
      <c r="C32" s="131"/>
      <c r="D32" s="93">
        <f>MARZO!H32</f>
        <v>0</v>
      </c>
      <c r="E32" s="34"/>
      <c r="F32" s="34"/>
      <c r="G32" s="34"/>
      <c r="H32" s="33">
        <f>+D32+E32+F32-G32</f>
        <v>0</v>
      </c>
      <c r="I32" s="36"/>
    </row>
    <row r="33" spans="1:70" ht="21.6" customHeight="1" x14ac:dyDescent="0.25">
      <c r="A33" s="13">
        <v>9</v>
      </c>
      <c r="B33" s="143" t="s">
        <v>68</v>
      </c>
      <c r="C33" s="131"/>
      <c r="D33" s="93">
        <f>MARZO!H33</f>
        <v>0</v>
      </c>
      <c r="E33" s="34"/>
      <c r="F33" s="34"/>
      <c r="G33" s="34"/>
      <c r="H33" s="33">
        <f>+D33+E33+F33-G33</f>
        <v>0</v>
      </c>
      <c r="I33" s="36"/>
    </row>
    <row r="34" spans="1:70" ht="21.6" customHeight="1" x14ac:dyDescent="0.25">
      <c r="A34" s="14">
        <v>10</v>
      </c>
      <c r="B34" s="143" t="s">
        <v>45</v>
      </c>
      <c r="C34" s="131"/>
      <c r="D34" s="93">
        <f>MARZO!H34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MARZO!G43</f>
        <v>0</v>
      </c>
      <c r="E43" s="40"/>
      <c r="F43" s="41"/>
      <c r="G43" s="66">
        <f>+D43+E43-F43</f>
        <v>0</v>
      </c>
      <c r="I43" s="5"/>
    </row>
    <row r="44" spans="1:70" ht="21.6" customHeight="1" x14ac:dyDescent="0.25">
      <c r="C44" s="100" t="s">
        <v>61</v>
      </c>
      <c r="D44" s="104">
        <f>MARZO!G44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215" priority="24" stopIfTrue="1" operator="lessThan">
      <formula>0</formula>
    </cfRule>
  </conditionalFormatting>
  <conditionalFormatting sqref="I14">
    <cfRule type="cellIs" dxfId="214" priority="23" stopIfTrue="1" operator="greaterThan">
      <formula>$H$14</formula>
    </cfRule>
  </conditionalFormatting>
  <conditionalFormatting sqref="I15">
    <cfRule type="cellIs" dxfId="213" priority="22" stopIfTrue="1" operator="greaterThan">
      <formula>$H$15</formula>
    </cfRule>
  </conditionalFormatting>
  <conditionalFormatting sqref="I16">
    <cfRule type="cellIs" dxfId="212" priority="21" stopIfTrue="1" operator="greaterThan">
      <formula>$H$16</formula>
    </cfRule>
  </conditionalFormatting>
  <conditionalFormatting sqref="I17">
    <cfRule type="cellIs" dxfId="211" priority="20" stopIfTrue="1" operator="greaterThan">
      <formula>$H$17</formula>
    </cfRule>
  </conditionalFormatting>
  <conditionalFormatting sqref="I18">
    <cfRule type="cellIs" dxfId="210" priority="19" stopIfTrue="1" operator="greaterThan">
      <formula>$H$18</formula>
    </cfRule>
  </conditionalFormatting>
  <conditionalFormatting sqref="I19">
    <cfRule type="cellIs" dxfId="209" priority="18" stopIfTrue="1" operator="greaterThan">
      <formula>$H$19</formula>
    </cfRule>
  </conditionalFormatting>
  <conditionalFormatting sqref="I20">
    <cfRule type="cellIs" dxfId="208" priority="17" stopIfTrue="1" operator="greaterThan">
      <formula>$H$20</formula>
    </cfRule>
  </conditionalFormatting>
  <conditionalFormatting sqref="I21">
    <cfRule type="cellIs" dxfId="207" priority="16" stopIfTrue="1" operator="greaterThan">
      <formula>$H$21</formula>
    </cfRule>
  </conditionalFormatting>
  <conditionalFormatting sqref="I22">
    <cfRule type="cellIs" dxfId="206" priority="15" stopIfTrue="1" operator="greaterThan">
      <formula>$H$22</formula>
    </cfRule>
  </conditionalFormatting>
  <conditionalFormatting sqref="I23">
    <cfRule type="cellIs" dxfId="205" priority="14" stopIfTrue="1" operator="greaterThan">
      <formula>$H$23</formula>
    </cfRule>
  </conditionalFormatting>
  <conditionalFormatting sqref="I24">
    <cfRule type="cellIs" dxfId="204" priority="13" stopIfTrue="1" operator="greaterThan">
      <formula>$H$24</formula>
    </cfRule>
  </conditionalFormatting>
  <conditionalFormatting sqref="I29">
    <cfRule type="cellIs" dxfId="203" priority="12" stopIfTrue="1" operator="greaterThan">
      <formula>$H$29</formula>
    </cfRule>
  </conditionalFormatting>
  <conditionalFormatting sqref="H26:H29">
    <cfRule type="cellIs" dxfId="202" priority="11" stopIfTrue="1" operator="lessThan">
      <formula>0</formula>
    </cfRule>
  </conditionalFormatting>
  <conditionalFormatting sqref="H31:H35">
    <cfRule type="cellIs" dxfId="201" priority="10" stopIfTrue="1" operator="lessThan">
      <formula>0</formula>
    </cfRule>
  </conditionalFormatting>
  <conditionalFormatting sqref="D14">
    <cfRule type="cellIs" dxfId="200" priority="9" stopIfTrue="1" operator="lessThan">
      <formula>0</formula>
    </cfRule>
  </conditionalFormatting>
  <conditionalFormatting sqref="D17:D18">
    <cfRule type="cellIs" dxfId="199" priority="8" stopIfTrue="1" operator="lessThan">
      <formula>0</formula>
    </cfRule>
  </conditionalFormatting>
  <conditionalFormatting sqref="D20:D24">
    <cfRule type="cellIs" dxfId="198" priority="7" stopIfTrue="1" operator="lessThan">
      <formula>0</formula>
    </cfRule>
  </conditionalFormatting>
  <conditionalFormatting sqref="D26:D29">
    <cfRule type="cellIs" dxfId="197" priority="6" stopIfTrue="1" operator="lessThan">
      <formula>0</formula>
    </cfRule>
  </conditionalFormatting>
  <conditionalFormatting sqref="D15:D16">
    <cfRule type="cellIs" dxfId="196" priority="5" stopIfTrue="1" operator="lessThan">
      <formula>0</formula>
    </cfRule>
  </conditionalFormatting>
  <conditionalFormatting sqref="D19">
    <cfRule type="cellIs" dxfId="195" priority="4" stopIfTrue="1" operator="lessThan">
      <formula>0</formula>
    </cfRule>
  </conditionalFormatting>
  <conditionalFormatting sqref="D31:D34">
    <cfRule type="cellIs" dxfId="194" priority="3" stopIfTrue="1" operator="lessThan">
      <formula>0</formula>
    </cfRule>
  </conditionalFormatting>
  <conditionalFormatting sqref="D35">
    <cfRule type="cellIs" dxfId="193" priority="2" stopIfTrue="1" operator="lessThan">
      <formula>0</formula>
    </cfRule>
  </conditionalFormatting>
  <conditionalFormatting sqref="D43:D44">
    <cfRule type="cellIs" dxfId="192"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topLeftCell="A4"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ABRIL!C7</f>
        <v>0</v>
      </c>
      <c r="D7" s="165"/>
      <c r="E7" s="160" t="s">
        <v>25</v>
      </c>
      <c r="F7" s="160"/>
      <c r="G7" s="163">
        <f>ABRIL!G7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74</v>
      </c>
      <c r="D8" s="47" t="s">
        <v>27</v>
      </c>
      <c r="E8" s="107">
        <f>ABRIL!E8</f>
        <v>0</v>
      </c>
      <c r="F8" s="48" t="s">
        <v>28</v>
      </c>
      <c r="G8" s="106">
        <f>ABRIL!G8</f>
        <v>0</v>
      </c>
      <c r="H8" s="47" t="s">
        <v>29</v>
      </c>
      <c r="I8" s="106">
        <f>ABRIL!I8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ABRIL!C10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ABRIL!H14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ABRIL!H17</f>
        <v>0</v>
      </c>
      <c r="E17" s="35"/>
      <c r="F17" s="35"/>
      <c r="G17" s="35"/>
      <c r="H17" s="33">
        <f t="shared" si="0"/>
        <v>0</v>
      </c>
      <c r="I17" s="34"/>
    </row>
    <row r="18" spans="1:9" ht="19.2" customHeight="1" x14ac:dyDescent="0.25">
      <c r="A18" s="96"/>
      <c r="B18" s="132" t="s">
        <v>52</v>
      </c>
      <c r="C18" s="133"/>
      <c r="D18" s="93">
        <f>ABRIL!H18</f>
        <v>0</v>
      </c>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ABRIL!H20</f>
        <v>0</v>
      </c>
      <c r="E20" s="35"/>
      <c r="F20" s="35"/>
      <c r="G20" s="35"/>
      <c r="H20" s="33">
        <f t="shared" si="0"/>
        <v>0</v>
      </c>
      <c r="I20" s="34"/>
    </row>
    <row r="21" spans="1:9" ht="19.2" customHeight="1" x14ac:dyDescent="0.25">
      <c r="A21" s="96"/>
      <c r="B21" s="132" t="s">
        <v>54</v>
      </c>
      <c r="C21" s="133"/>
      <c r="D21" s="93">
        <f>ABRIL!H21</f>
        <v>0</v>
      </c>
      <c r="E21" s="35"/>
      <c r="F21" s="35"/>
      <c r="G21" s="35"/>
      <c r="H21" s="33">
        <f t="shared" si="0"/>
        <v>0</v>
      </c>
      <c r="I21" s="34"/>
    </row>
    <row r="22" spans="1:9" ht="19.2" customHeight="1" x14ac:dyDescent="0.25">
      <c r="A22" s="96"/>
      <c r="B22" s="114" t="s">
        <v>57</v>
      </c>
      <c r="C22" s="115"/>
      <c r="D22" s="93">
        <f>ABRIL!H22</f>
        <v>0</v>
      </c>
      <c r="E22" s="35"/>
      <c r="F22" s="35"/>
      <c r="G22" s="35"/>
      <c r="H22" s="33">
        <f t="shared" si="0"/>
        <v>0</v>
      </c>
      <c r="I22" s="34"/>
    </row>
    <row r="23" spans="1:9" ht="19.2" customHeight="1" x14ac:dyDescent="0.25">
      <c r="A23" s="96"/>
      <c r="B23" s="114" t="s">
        <v>58</v>
      </c>
      <c r="C23" s="115"/>
      <c r="D23" s="93">
        <f>ABRIL!H23</f>
        <v>0</v>
      </c>
      <c r="E23" s="35"/>
      <c r="F23" s="35"/>
      <c r="G23" s="35"/>
      <c r="H23" s="33">
        <f>+D23+E23+F23-G23</f>
        <v>0</v>
      </c>
      <c r="I23" s="34"/>
    </row>
    <row r="24" spans="1:9" ht="19.2" customHeight="1" x14ac:dyDescent="0.25">
      <c r="A24" s="97"/>
      <c r="B24" s="114" t="s">
        <v>67</v>
      </c>
      <c r="C24" s="115"/>
      <c r="D24" s="93">
        <f>ABRIL!H24</f>
        <v>0</v>
      </c>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ABRIL!H26</f>
        <v>0</v>
      </c>
      <c r="E26" s="35"/>
      <c r="F26" s="35"/>
      <c r="G26" s="35"/>
      <c r="H26" s="33">
        <f>+D26+E26+F26-G26</f>
        <v>0</v>
      </c>
      <c r="I26" s="116"/>
    </row>
    <row r="27" spans="1:9" ht="21" customHeight="1" x14ac:dyDescent="0.25">
      <c r="A27" s="13">
        <v>4</v>
      </c>
      <c r="B27" s="143" t="s">
        <v>1</v>
      </c>
      <c r="C27" s="131"/>
      <c r="D27" s="93">
        <f>ABRIL!H27</f>
        <v>0</v>
      </c>
      <c r="E27" s="35"/>
      <c r="F27" s="35"/>
      <c r="G27" s="35"/>
      <c r="H27" s="33">
        <f>+D27+E27+F27-G27</f>
        <v>0</v>
      </c>
      <c r="I27" s="117"/>
    </row>
    <row r="28" spans="1:9" ht="21" customHeight="1" x14ac:dyDescent="0.25">
      <c r="A28" s="13">
        <v>5</v>
      </c>
      <c r="B28" s="143" t="s">
        <v>9</v>
      </c>
      <c r="C28" s="131"/>
      <c r="D28" s="93">
        <f>ABRIL!H28</f>
        <v>0</v>
      </c>
      <c r="E28" s="35"/>
      <c r="F28" s="35"/>
      <c r="G28" s="35"/>
      <c r="H28" s="33">
        <f>+D28+E28+F28-G28</f>
        <v>0</v>
      </c>
      <c r="I28" s="118"/>
    </row>
    <row r="29" spans="1:9" ht="21" customHeight="1" x14ac:dyDescent="0.25">
      <c r="A29" s="13">
        <v>6</v>
      </c>
      <c r="B29" s="143" t="s">
        <v>19</v>
      </c>
      <c r="C29" s="131"/>
      <c r="D29" s="93">
        <f>ABRIL!H29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ABRIL!H31</f>
        <v>0</v>
      </c>
      <c r="E31" s="34"/>
      <c r="F31" s="34"/>
      <c r="G31" s="34"/>
      <c r="H31" s="33">
        <f>+D31+E31+F31-G31</f>
        <v>0</v>
      </c>
      <c r="I31" s="36"/>
    </row>
    <row r="32" spans="1:9" ht="21.6" customHeight="1" x14ac:dyDescent="0.25">
      <c r="A32" s="13">
        <v>8</v>
      </c>
      <c r="B32" s="143" t="s">
        <v>2</v>
      </c>
      <c r="C32" s="131"/>
      <c r="D32" s="93">
        <f>ABRIL!H32</f>
        <v>0</v>
      </c>
      <c r="E32" s="34"/>
      <c r="F32" s="34"/>
      <c r="G32" s="34"/>
      <c r="H32" s="33">
        <f>+D32+E32+F32-G32</f>
        <v>0</v>
      </c>
      <c r="I32" s="36"/>
    </row>
    <row r="33" spans="1:70" ht="21.6" customHeight="1" x14ac:dyDescent="0.25">
      <c r="A33" s="13">
        <v>9</v>
      </c>
      <c r="B33" s="143" t="s">
        <v>68</v>
      </c>
      <c r="C33" s="131"/>
      <c r="D33" s="93">
        <f>ABRIL!H33</f>
        <v>0</v>
      </c>
      <c r="E33" s="34"/>
      <c r="F33" s="34"/>
      <c r="G33" s="34"/>
      <c r="H33" s="33">
        <f>+D33+E33+F33-G33</f>
        <v>0</v>
      </c>
      <c r="I33" s="36"/>
    </row>
    <row r="34" spans="1:70" ht="21.6" customHeight="1" x14ac:dyDescent="0.25">
      <c r="A34" s="14">
        <v>10</v>
      </c>
      <c r="B34" s="143" t="s">
        <v>45</v>
      </c>
      <c r="C34" s="131"/>
      <c r="D34" s="93">
        <f>ABRIL!H34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ABRIL!G43</f>
        <v>0</v>
      </c>
      <c r="E43" s="40"/>
      <c r="F43" s="41"/>
      <c r="G43" s="66">
        <f>+D43+E43-F43</f>
        <v>0</v>
      </c>
      <c r="I43" s="5"/>
    </row>
    <row r="44" spans="1:70" ht="21.6" customHeight="1" x14ac:dyDescent="0.25">
      <c r="C44" s="100" t="s">
        <v>61</v>
      </c>
      <c r="D44" s="104">
        <f>ABRIL!G44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191" priority="24" stopIfTrue="1" operator="lessThan">
      <formula>0</formula>
    </cfRule>
  </conditionalFormatting>
  <conditionalFormatting sqref="I14">
    <cfRule type="cellIs" dxfId="190" priority="23" stopIfTrue="1" operator="greaterThan">
      <formula>$H$14</formula>
    </cfRule>
  </conditionalFormatting>
  <conditionalFormatting sqref="I15">
    <cfRule type="cellIs" dxfId="189" priority="22" stopIfTrue="1" operator="greaterThan">
      <formula>$H$15</formula>
    </cfRule>
  </conditionalFormatting>
  <conditionalFormatting sqref="I16">
    <cfRule type="cellIs" dxfId="188" priority="21" stopIfTrue="1" operator="greaterThan">
      <formula>$H$16</formula>
    </cfRule>
  </conditionalFormatting>
  <conditionalFormatting sqref="I17">
    <cfRule type="cellIs" dxfId="187" priority="20" stopIfTrue="1" operator="greaterThan">
      <formula>$H$17</formula>
    </cfRule>
  </conditionalFormatting>
  <conditionalFormatting sqref="I18">
    <cfRule type="cellIs" dxfId="186" priority="19" stopIfTrue="1" operator="greaterThan">
      <formula>$H$18</formula>
    </cfRule>
  </conditionalFormatting>
  <conditionalFormatting sqref="I19">
    <cfRule type="cellIs" dxfId="185" priority="18" stopIfTrue="1" operator="greaterThan">
      <formula>$H$19</formula>
    </cfRule>
  </conditionalFormatting>
  <conditionalFormatting sqref="I20">
    <cfRule type="cellIs" dxfId="184" priority="17" stopIfTrue="1" operator="greaterThan">
      <formula>$H$20</formula>
    </cfRule>
  </conditionalFormatting>
  <conditionalFormatting sqref="I21">
    <cfRule type="cellIs" dxfId="183" priority="16" stopIfTrue="1" operator="greaterThan">
      <formula>$H$21</formula>
    </cfRule>
  </conditionalFormatting>
  <conditionalFormatting sqref="I22">
    <cfRule type="cellIs" dxfId="182" priority="15" stopIfTrue="1" operator="greaterThan">
      <formula>$H$22</formula>
    </cfRule>
  </conditionalFormatting>
  <conditionalFormatting sqref="I23">
    <cfRule type="cellIs" dxfId="181" priority="14" stopIfTrue="1" operator="greaterThan">
      <formula>$H$23</formula>
    </cfRule>
  </conditionalFormatting>
  <conditionalFormatting sqref="I24">
    <cfRule type="cellIs" dxfId="180" priority="13" stopIfTrue="1" operator="greaterThan">
      <formula>$H$24</formula>
    </cfRule>
  </conditionalFormatting>
  <conditionalFormatting sqref="I29">
    <cfRule type="cellIs" dxfId="179" priority="12" stopIfTrue="1" operator="greaterThan">
      <formula>$H$29</formula>
    </cfRule>
  </conditionalFormatting>
  <conditionalFormatting sqref="H26:H29">
    <cfRule type="cellIs" dxfId="178" priority="11" stopIfTrue="1" operator="lessThan">
      <formula>0</formula>
    </cfRule>
  </conditionalFormatting>
  <conditionalFormatting sqref="H31:H35">
    <cfRule type="cellIs" dxfId="177" priority="10" stopIfTrue="1" operator="lessThan">
      <formula>0</formula>
    </cfRule>
  </conditionalFormatting>
  <conditionalFormatting sqref="D14">
    <cfRule type="cellIs" dxfId="176" priority="9" stopIfTrue="1" operator="lessThan">
      <formula>0</formula>
    </cfRule>
  </conditionalFormatting>
  <conditionalFormatting sqref="D17:D18">
    <cfRule type="cellIs" dxfId="175" priority="8" stopIfTrue="1" operator="lessThan">
      <formula>0</formula>
    </cfRule>
  </conditionalFormatting>
  <conditionalFormatting sqref="D20:D24">
    <cfRule type="cellIs" dxfId="174" priority="7" stopIfTrue="1" operator="lessThan">
      <formula>0</formula>
    </cfRule>
  </conditionalFormatting>
  <conditionalFormatting sqref="D26:D29">
    <cfRule type="cellIs" dxfId="173" priority="6" stopIfTrue="1" operator="lessThan">
      <formula>0</formula>
    </cfRule>
  </conditionalFormatting>
  <conditionalFormatting sqref="D15:D16">
    <cfRule type="cellIs" dxfId="172" priority="5" stopIfTrue="1" operator="lessThan">
      <formula>0</formula>
    </cfRule>
  </conditionalFormatting>
  <conditionalFormatting sqref="D19">
    <cfRule type="cellIs" dxfId="171" priority="4" stopIfTrue="1" operator="lessThan">
      <formula>0</formula>
    </cfRule>
  </conditionalFormatting>
  <conditionalFormatting sqref="D31:D34">
    <cfRule type="cellIs" dxfId="170" priority="3" stopIfTrue="1" operator="lessThan">
      <formula>0</formula>
    </cfRule>
  </conditionalFormatting>
  <conditionalFormatting sqref="D35">
    <cfRule type="cellIs" dxfId="169" priority="2" stopIfTrue="1" operator="lessThan">
      <formula>0</formula>
    </cfRule>
  </conditionalFormatting>
  <conditionalFormatting sqref="D43:D44">
    <cfRule type="cellIs" dxfId="168"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topLeftCell="A4"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MAYO!C7</f>
        <v>0</v>
      </c>
      <c r="D7" s="165"/>
      <c r="E7" s="160" t="s">
        <v>25</v>
      </c>
      <c r="F7" s="160"/>
      <c r="G7" s="163">
        <f>MAYO!G7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75</v>
      </c>
      <c r="D8" s="47" t="s">
        <v>27</v>
      </c>
      <c r="E8" s="107">
        <f>MAYO!E8</f>
        <v>0</v>
      </c>
      <c r="F8" s="48" t="s">
        <v>28</v>
      </c>
      <c r="G8" s="106">
        <f>MAYO!G8</f>
        <v>0</v>
      </c>
      <c r="H8" s="47" t="s">
        <v>29</v>
      </c>
      <c r="I8" s="106">
        <f>MAYO!I8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MAYO!C10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MAYO!H14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MAYO!H17</f>
        <v>0</v>
      </c>
      <c r="E17" s="35"/>
      <c r="F17" s="35"/>
      <c r="G17" s="35"/>
      <c r="H17" s="33">
        <f t="shared" si="0"/>
        <v>0</v>
      </c>
      <c r="I17" s="34"/>
    </row>
    <row r="18" spans="1:9" ht="19.2" customHeight="1" x14ac:dyDescent="0.25">
      <c r="A18" s="96"/>
      <c r="B18" s="132" t="s">
        <v>52</v>
      </c>
      <c r="C18" s="133"/>
      <c r="D18" s="93">
        <f>MAYO!H18</f>
        <v>0</v>
      </c>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MAYO!H20</f>
        <v>0</v>
      </c>
      <c r="E20" s="35"/>
      <c r="F20" s="35"/>
      <c r="G20" s="35"/>
      <c r="H20" s="33">
        <f t="shared" si="0"/>
        <v>0</v>
      </c>
      <c r="I20" s="34"/>
    </row>
    <row r="21" spans="1:9" ht="19.2" customHeight="1" x14ac:dyDescent="0.25">
      <c r="A21" s="96"/>
      <c r="B21" s="132" t="s">
        <v>54</v>
      </c>
      <c r="C21" s="133"/>
      <c r="D21" s="93">
        <f>MAYO!H21</f>
        <v>0</v>
      </c>
      <c r="E21" s="35"/>
      <c r="F21" s="35"/>
      <c r="G21" s="35"/>
      <c r="H21" s="33">
        <f t="shared" si="0"/>
        <v>0</v>
      </c>
      <c r="I21" s="34"/>
    </row>
    <row r="22" spans="1:9" ht="19.2" customHeight="1" x14ac:dyDescent="0.25">
      <c r="A22" s="96"/>
      <c r="B22" s="114" t="s">
        <v>57</v>
      </c>
      <c r="C22" s="115"/>
      <c r="D22" s="93">
        <f>MAYO!H22</f>
        <v>0</v>
      </c>
      <c r="E22" s="35"/>
      <c r="F22" s="35"/>
      <c r="G22" s="35"/>
      <c r="H22" s="33">
        <f t="shared" si="0"/>
        <v>0</v>
      </c>
      <c r="I22" s="34"/>
    </row>
    <row r="23" spans="1:9" ht="19.2" customHeight="1" x14ac:dyDescent="0.25">
      <c r="A23" s="96"/>
      <c r="B23" s="114" t="s">
        <v>58</v>
      </c>
      <c r="C23" s="115"/>
      <c r="D23" s="93">
        <f>MAYO!H23</f>
        <v>0</v>
      </c>
      <c r="E23" s="35"/>
      <c r="F23" s="35"/>
      <c r="G23" s="35"/>
      <c r="H23" s="33">
        <f>+D23+E23+F23-G23</f>
        <v>0</v>
      </c>
      <c r="I23" s="34"/>
    </row>
    <row r="24" spans="1:9" ht="19.2" customHeight="1" x14ac:dyDescent="0.25">
      <c r="A24" s="97"/>
      <c r="B24" s="114" t="s">
        <v>67</v>
      </c>
      <c r="C24" s="115"/>
      <c r="D24" s="93">
        <f>MAYO!H24</f>
        <v>0</v>
      </c>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MAYO!H26</f>
        <v>0</v>
      </c>
      <c r="E26" s="35"/>
      <c r="F26" s="35"/>
      <c r="G26" s="35"/>
      <c r="H26" s="33">
        <f>+D26+E26+F26-G26</f>
        <v>0</v>
      </c>
      <c r="I26" s="116"/>
    </row>
    <row r="27" spans="1:9" ht="21" customHeight="1" x14ac:dyDescent="0.25">
      <c r="A27" s="13">
        <v>4</v>
      </c>
      <c r="B27" s="143" t="s">
        <v>1</v>
      </c>
      <c r="C27" s="131"/>
      <c r="D27" s="93">
        <f>MAYO!H27</f>
        <v>0</v>
      </c>
      <c r="E27" s="35"/>
      <c r="F27" s="35"/>
      <c r="G27" s="35"/>
      <c r="H27" s="33">
        <f>+D27+E27+F27-G27</f>
        <v>0</v>
      </c>
      <c r="I27" s="117"/>
    </row>
    <row r="28" spans="1:9" ht="21" customHeight="1" x14ac:dyDescent="0.25">
      <c r="A28" s="13">
        <v>5</v>
      </c>
      <c r="B28" s="143" t="s">
        <v>9</v>
      </c>
      <c r="C28" s="131"/>
      <c r="D28" s="93">
        <f>MAYO!H28</f>
        <v>0</v>
      </c>
      <c r="E28" s="35"/>
      <c r="F28" s="35"/>
      <c r="G28" s="35"/>
      <c r="H28" s="33">
        <f>+D28+E28+F28-G28</f>
        <v>0</v>
      </c>
      <c r="I28" s="118"/>
    </row>
    <row r="29" spans="1:9" ht="21" customHeight="1" x14ac:dyDescent="0.25">
      <c r="A29" s="13">
        <v>6</v>
      </c>
      <c r="B29" s="143" t="s">
        <v>19</v>
      </c>
      <c r="C29" s="131"/>
      <c r="D29" s="93">
        <f>MAYO!H29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MAYO!H31</f>
        <v>0</v>
      </c>
      <c r="E31" s="34"/>
      <c r="F31" s="34"/>
      <c r="G31" s="34"/>
      <c r="H31" s="33">
        <f>+D31+E31+F31-G31</f>
        <v>0</v>
      </c>
      <c r="I31" s="36"/>
    </row>
    <row r="32" spans="1:9" ht="21.6" customHeight="1" x14ac:dyDescent="0.25">
      <c r="A32" s="13">
        <v>8</v>
      </c>
      <c r="B32" s="143" t="s">
        <v>2</v>
      </c>
      <c r="C32" s="131"/>
      <c r="D32" s="93">
        <f>MAYO!H32</f>
        <v>0</v>
      </c>
      <c r="E32" s="34"/>
      <c r="F32" s="34"/>
      <c r="G32" s="34"/>
      <c r="H32" s="33">
        <f>+D32+E32+F32-G32</f>
        <v>0</v>
      </c>
      <c r="I32" s="36"/>
    </row>
    <row r="33" spans="1:70" ht="21.6" customHeight="1" x14ac:dyDescent="0.25">
      <c r="A33" s="13">
        <v>9</v>
      </c>
      <c r="B33" s="143" t="s">
        <v>68</v>
      </c>
      <c r="C33" s="131"/>
      <c r="D33" s="93">
        <f>MAYO!H33</f>
        <v>0</v>
      </c>
      <c r="E33" s="34"/>
      <c r="F33" s="34"/>
      <c r="G33" s="34"/>
      <c r="H33" s="33">
        <f>+D33+E33+F33-G33</f>
        <v>0</v>
      </c>
      <c r="I33" s="36"/>
    </row>
    <row r="34" spans="1:70" ht="21.6" customHeight="1" x14ac:dyDescent="0.25">
      <c r="A34" s="14">
        <v>10</v>
      </c>
      <c r="B34" s="143" t="s">
        <v>45</v>
      </c>
      <c r="C34" s="131"/>
      <c r="D34" s="93">
        <f>MAYO!H34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MAYO!G43</f>
        <v>0</v>
      </c>
      <c r="E43" s="40"/>
      <c r="F43" s="41"/>
      <c r="G43" s="66">
        <f>+D43+E43-F43</f>
        <v>0</v>
      </c>
      <c r="I43" s="5"/>
    </row>
    <row r="44" spans="1:70" ht="21.6" customHeight="1" x14ac:dyDescent="0.25">
      <c r="C44" s="100" t="s">
        <v>61</v>
      </c>
      <c r="D44" s="104">
        <f>MAYO!G44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167" priority="24" stopIfTrue="1" operator="lessThan">
      <formula>0</formula>
    </cfRule>
  </conditionalFormatting>
  <conditionalFormatting sqref="I14">
    <cfRule type="cellIs" dxfId="166" priority="23" stopIfTrue="1" operator="greaterThan">
      <formula>$H$14</formula>
    </cfRule>
  </conditionalFormatting>
  <conditionalFormatting sqref="I15">
    <cfRule type="cellIs" dxfId="165" priority="22" stopIfTrue="1" operator="greaterThan">
      <formula>$H$15</formula>
    </cfRule>
  </conditionalFormatting>
  <conditionalFormatting sqref="I16">
    <cfRule type="cellIs" dxfId="164" priority="21" stopIfTrue="1" operator="greaterThan">
      <formula>$H$16</formula>
    </cfRule>
  </conditionalFormatting>
  <conditionalFormatting sqref="I17">
    <cfRule type="cellIs" dxfId="163" priority="20" stopIfTrue="1" operator="greaterThan">
      <formula>$H$17</formula>
    </cfRule>
  </conditionalFormatting>
  <conditionalFormatting sqref="I18">
    <cfRule type="cellIs" dxfId="162" priority="19" stopIfTrue="1" operator="greaterThan">
      <formula>$H$18</formula>
    </cfRule>
  </conditionalFormatting>
  <conditionalFormatting sqref="I19">
    <cfRule type="cellIs" dxfId="161" priority="18" stopIfTrue="1" operator="greaterThan">
      <formula>$H$19</formula>
    </cfRule>
  </conditionalFormatting>
  <conditionalFormatting sqref="I20">
    <cfRule type="cellIs" dxfId="160" priority="17" stopIfTrue="1" operator="greaterThan">
      <formula>$H$20</formula>
    </cfRule>
  </conditionalFormatting>
  <conditionalFormatting sqref="I21">
    <cfRule type="cellIs" dxfId="159" priority="16" stopIfTrue="1" operator="greaterThan">
      <formula>$H$21</formula>
    </cfRule>
  </conditionalFormatting>
  <conditionalFormatting sqref="I22">
    <cfRule type="cellIs" dxfId="158" priority="15" stopIfTrue="1" operator="greaterThan">
      <formula>$H$22</formula>
    </cfRule>
  </conditionalFormatting>
  <conditionalFormatting sqref="I23">
    <cfRule type="cellIs" dxfId="157" priority="14" stopIfTrue="1" operator="greaterThan">
      <formula>$H$23</formula>
    </cfRule>
  </conditionalFormatting>
  <conditionalFormatting sqref="I24">
    <cfRule type="cellIs" dxfId="156" priority="13" stopIfTrue="1" operator="greaterThan">
      <formula>$H$24</formula>
    </cfRule>
  </conditionalFormatting>
  <conditionalFormatting sqref="I29">
    <cfRule type="cellIs" dxfId="155" priority="12" stopIfTrue="1" operator="greaterThan">
      <formula>$H$29</formula>
    </cfRule>
  </conditionalFormatting>
  <conditionalFormatting sqref="H26:H29">
    <cfRule type="cellIs" dxfId="154" priority="11" stopIfTrue="1" operator="lessThan">
      <formula>0</formula>
    </cfRule>
  </conditionalFormatting>
  <conditionalFormatting sqref="H31:H35">
    <cfRule type="cellIs" dxfId="153" priority="10" stopIfTrue="1" operator="lessThan">
      <formula>0</formula>
    </cfRule>
  </conditionalFormatting>
  <conditionalFormatting sqref="D14">
    <cfRule type="cellIs" dxfId="152" priority="9" stopIfTrue="1" operator="lessThan">
      <formula>0</formula>
    </cfRule>
  </conditionalFormatting>
  <conditionalFormatting sqref="D17:D18">
    <cfRule type="cellIs" dxfId="151" priority="8" stopIfTrue="1" operator="lessThan">
      <formula>0</formula>
    </cfRule>
  </conditionalFormatting>
  <conditionalFormatting sqref="D20:D24">
    <cfRule type="cellIs" dxfId="150" priority="7" stopIfTrue="1" operator="lessThan">
      <formula>0</formula>
    </cfRule>
  </conditionalFormatting>
  <conditionalFormatting sqref="D26:D29">
    <cfRule type="cellIs" dxfId="149" priority="6" stopIfTrue="1" operator="lessThan">
      <formula>0</formula>
    </cfRule>
  </conditionalFormatting>
  <conditionalFormatting sqref="D15:D16">
    <cfRule type="cellIs" dxfId="148" priority="5" stopIfTrue="1" operator="lessThan">
      <formula>0</formula>
    </cfRule>
  </conditionalFormatting>
  <conditionalFormatting sqref="D19">
    <cfRule type="cellIs" dxfId="147" priority="4" stopIfTrue="1" operator="lessThan">
      <formula>0</formula>
    </cfRule>
  </conditionalFormatting>
  <conditionalFormatting sqref="D31:D34">
    <cfRule type="cellIs" dxfId="146" priority="3" stopIfTrue="1" operator="lessThan">
      <formula>0</formula>
    </cfRule>
  </conditionalFormatting>
  <conditionalFormatting sqref="D35">
    <cfRule type="cellIs" dxfId="145" priority="2" stopIfTrue="1" operator="lessThan">
      <formula>0</formula>
    </cfRule>
  </conditionalFormatting>
  <conditionalFormatting sqref="D43:D44">
    <cfRule type="cellIs" dxfId="144"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topLeftCell="A7"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JUNIO!C7</f>
        <v>0</v>
      </c>
      <c r="D7" s="165"/>
      <c r="E7" s="160" t="s">
        <v>25</v>
      </c>
      <c r="F7" s="160"/>
      <c r="G7" s="163">
        <f>JUNIO!G7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76</v>
      </c>
      <c r="D8" s="47" t="s">
        <v>27</v>
      </c>
      <c r="E8" s="107">
        <f>JUNIO!E8</f>
        <v>0</v>
      </c>
      <c r="F8" s="48" t="s">
        <v>28</v>
      </c>
      <c r="G8" s="106">
        <f>JUNIO!G8</f>
        <v>0</v>
      </c>
      <c r="H8" s="47" t="s">
        <v>29</v>
      </c>
      <c r="I8" s="106">
        <f>JUNIO!I8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JUNIO!C10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JUNIO!H14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JUNIO!H17</f>
        <v>0</v>
      </c>
      <c r="E17" s="35"/>
      <c r="F17" s="35"/>
      <c r="G17" s="35"/>
      <c r="H17" s="33">
        <f t="shared" si="0"/>
        <v>0</v>
      </c>
      <c r="I17" s="34"/>
    </row>
    <row r="18" spans="1:9" ht="19.2" customHeight="1" x14ac:dyDescent="0.25">
      <c r="A18" s="96"/>
      <c r="B18" s="132" t="s">
        <v>52</v>
      </c>
      <c r="C18" s="133"/>
      <c r="D18" s="93">
        <f>JUNIO!H18</f>
        <v>0</v>
      </c>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JUNIO!H20</f>
        <v>0</v>
      </c>
      <c r="E20" s="35"/>
      <c r="F20" s="35"/>
      <c r="G20" s="35"/>
      <c r="H20" s="33">
        <f t="shared" si="0"/>
        <v>0</v>
      </c>
      <c r="I20" s="34"/>
    </row>
    <row r="21" spans="1:9" ht="19.2" customHeight="1" x14ac:dyDescent="0.25">
      <c r="A21" s="96"/>
      <c r="B21" s="132" t="s">
        <v>54</v>
      </c>
      <c r="C21" s="133"/>
      <c r="D21" s="93">
        <f>JUNIO!H21</f>
        <v>0</v>
      </c>
      <c r="E21" s="35"/>
      <c r="F21" s="35"/>
      <c r="G21" s="35"/>
      <c r="H21" s="33">
        <f t="shared" si="0"/>
        <v>0</v>
      </c>
      <c r="I21" s="34"/>
    </row>
    <row r="22" spans="1:9" ht="19.2" customHeight="1" x14ac:dyDescent="0.25">
      <c r="A22" s="96"/>
      <c r="B22" s="114" t="s">
        <v>57</v>
      </c>
      <c r="C22" s="115"/>
      <c r="D22" s="93">
        <f>JUNIO!H22</f>
        <v>0</v>
      </c>
      <c r="E22" s="35"/>
      <c r="F22" s="35"/>
      <c r="G22" s="35"/>
      <c r="H22" s="33">
        <f t="shared" si="0"/>
        <v>0</v>
      </c>
      <c r="I22" s="34"/>
    </row>
    <row r="23" spans="1:9" ht="19.2" customHeight="1" x14ac:dyDescent="0.25">
      <c r="A23" s="96"/>
      <c r="B23" s="114" t="s">
        <v>58</v>
      </c>
      <c r="C23" s="115"/>
      <c r="D23" s="93">
        <f>JUNIO!H23</f>
        <v>0</v>
      </c>
      <c r="E23" s="35"/>
      <c r="F23" s="35"/>
      <c r="G23" s="35"/>
      <c r="H23" s="33">
        <f>+D23+E23+F23-G23</f>
        <v>0</v>
      </c>
      <c r="I23" s="34"/>
    </row>
    <row r="24" spans="1:9" ht="19.2" customHeight="1" x14ac:dyDescent="0.25">
      <c r="A24" s="97"/>
      <c r="B24" s="114" t="s">
        <v>67</v>
      </c>
      <c r="C24" s="115"/>
      <c r="D24" s="93">
        <f>JUNIO!H24</f>
        <v>0</v>
      </c>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JUNIO!H26</f>
        <v>0</v>
      </c>
      <c r="E26" s="35"/>
      <c r="F26" s="35"/>
      <c r="G26" s="35"/>
      <c r="H26" s="33">
        <f>+D26+E26+F26-G26</f>
        <v>0</v>
      </c>
      <c r="I26" s="116"/>
    </row>
    <row r="27" spans="1:9" ht="21" customHeight="1" x14ac:dyDescent="0.25">
      <c r="A27" s="13">
        <v>4</v>
      </c>
      <c r="B27" s="143" t="s">
        <v>1</v>
      </c>
      <c r="C27" s="131"/>
      <c r="D27" s="93">
        <f>JUNIO!H27</f>
        <v>0</v>
      </c>
      <c r="E27" s="35"/>
      <c r="F27" s="35"/>
      <c r="G27" s="35"/>
      <c r="H27" s="33">
        <f>+D27+E27+F27-G27</f>
        <v>0</v>
      </c>
      <c r="I27" s="117"/>
    </row>
    <row r="28" spans="1:9" ht="21" customHeight="1" x14ac:dyDescent="0.25">
      <c r="A28" s="13">
        <v>5</v>
      </c>
      <c r="B28" s="143" t="s">
        <v>9</v>
      </c>
      <c r="C28" s="131"/>
      <c r="D28" s="93">
        <f>JUNIO!H28</f>
        <v>0</v>
      </c>
      <c r="E28" s="35"/>
      <c r="F28" s="35"/>
      <c r="G28" s="35"/>
      <c r="H28" s="33">
        <f>+D28+E28+F28-G28</f>
        <v>0</v>
      </c>
      <c r="I28" s="118"/>
    </row>
    <row r="29" spans="1:9" ht="21" customHeight="1" x14ac:dyDescent="0.25">
      <c r="A29" s="13">
        <v>6</v>
      </c>
      <c r="B29" s="143" t="s">
        <v>19</v>
      </c>
      <c r="C29" s="131"/>
      <c r="D29" s="93">
        <f>JUNIO!H29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JUNIO!H31</f>
        <v>0</v>
      </c>
      <c r="E31" s="34"/>
      <c r="F31" s="34"/>
      <c r="G31" s="34"/>
      <c r="H31" s="33">
        <f>+D31+E31+F31-G31</f>
        <v>0</v>
      </c>
      <c r="I31" s="36"/>
    </row>
    <row r="32" spans="1:9" ht="21.6" customHeight="1" x14ac:dyDescent="0.25">
      <c r="A32" s="13">
        <v>8</v>
      </c>
      <c r="B32" s="143" t="s">
        <v>2</v>
      </c>
      <c r="C32" s="131"/>
      <c r="D32" s="93">
        <f>JUNIO!H32</f>
        <v>0</v>
      </c>
      <c r="E32" s="34"/>
      <c r="F32" s="34"/>
      <c r="G32" s="34"/>
      <c r="H32" s="33">
        <f>+D32+E32+F32-G32</f>
        <v>0</v>
      </c>
      <c r="I32" s="36"/>
    </row>
    <row r="33" spans="1:70" ht="21.6" customHeight="1" x14ac:dyDescent="0.25">
      <c r="A33" s="13">
        <v>9</v>
      </c>
      <c r="B33" s="143" t="s">
        <v>68</v>
      </c>
      <c r="C33" s="131"/>
      <c r="D33" s="93">
        <f>JUNIO!H33</f>
        <v>0</v>
      </c>
      <c r="E33" s="34"/>
      <c r="F33" s="34"/>
      <c r="G33" s="34"/>
      <c r="H33" s="33">
        <f>+D33+E33+F33-G33</f>
        <v>0</v>
      </c>
      <c r="I33" s="36"/>
    </row>
    <row r="34" spans="1:70" ht="21.6" customHeight="1" x14ac:dyDescent="0.25">
      <c r="A34" s="14">
        <v>10</v>
      </c>
      <c r="B34" s="143" t="s">
        <v>45</v>
      </c>
      <c r="C34" s="131"/>
      <c r="D34" s="93">
        <f>JUNIO!H34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JUNIO!G43</f>
        <v>0</v>
      </c>
      <c r="E43" s="40"/>
      <c r="F43" s="41"/>
      <c r="G43" s="66">
        <f>+D43+E43-F43</f>
        <v>0</v>
      </c>
      <c r="I43" s="5"/>
    </row>
    <row r="44" spans="1:70" ht="21.6" customHeight="1" x14ac:dyDescent="0.25">
      <c r="C44" s="100" t="s">
        <v>61</v>
      </c>
      <c r="D44" s="104">
        <f>JUNIO!G44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143" priority="24" stopIfTrue="1" operator="lessThan">
      <formula>0</formula>
    </cfRule>
  </conditionalFormatting>
  <conditionalFormatting sqref="I14">
    <cfRule type="cellIs" dxfId="142" priority="23" stopIfTrue="1" operator="greaterThan">
      <formula>$H$14</formula>
    </cfRule>
  </conditionalFormatting>
  <conditionalFormatting sqref="I15">
    <cfRule type="cellIs" dxfId="141" priority="22" stopIfTrue="1" operator="greaterThan">
      <formula>$H$15</formula>
    </cfRule>
  </conditionalFormatting>
  <conditionalFormatting sqref="I16">
    <cfRule type="cellIs" dxfId="140" priority="21" stopIfTrue="1" operator="greaterThan">
      <formula>$H$16</formula>
    </cfRule>
  </conditionalFormatting>
  <conditionalFormatting sqref="I17">
    <cfRule type="cellIs" dxfId="139" priority="20" stopIfTrue="1" operator="greaterThan">
      <formula>$H$17</formula>
    </cfRule>
  </conditionalFormatting>
  <conditionalFormatting sqref="I18">
    <cfRule type="cellIs" dxfId="138" priority="19" stopIfTrue="1" operator="greaterThan">
      <formula>$H$18</formula>
    </cfRule>
  </conditionalFormatting>
  <conditionalFormatting sqref="I19">
    <cfRule type="cellIs" dxfId="137" priority="18" stopIfTrue="1" operator="greaterThan">
      <formula>$H$19</formula>
    </cfRule>
  </conditionalFormatting>
  <conditionalFormatting sqref="I20">
    <cfRule type="cellIs" dxfId="136" priority="17" stopIfTrue="1" operator="greaterThan">
      <formula>$H$20</formula>
    </cfRule>
  </conditionalFormatting>
  <conditionalFormatting sqref="I21">
    <cfRule type="cellIs" dxfId="135" priority="16" stopIfTrue="1" operator="greaterThan">
      <formula>$H$21</formula>
    </cfRule>
  </conditionalFormatting>
  <conditionalFormatting sqref="I22">
    <cfRule type="cellIs" dxfId="134" priority="15" stopIfTrue="1" operator="greaterThan">
      <formula>$H$22</formula>
    </cfRule>
  </conditionalFormatting>
  <conditionalFormatting sqref="I23">
    <cfRule type="cellIs" dxfId="133" priority="14" stopIfTrue="1" operator="greaterThan">
      <formula>$H$23</formula>
    </cfRule>
  </conditionalFormatting>
  <conditionalFormatting sqref="I24">
    <cfRule type="cellIs" dxfId="132" priority="13" stopIfTrue="1" operator="greaterThan">
      <formula>$H$24</formula>
    </cfRule>
  </conditionalFormatting>
  <conditionalFormatting sqref="I29">
    <cfRule type="cellIs" dxfId="131" priority="12" stopIfTrue="1" operator="greaterThan">
      <formula>$H$29</formula>
    </cfRule>
  </conditionalFormatting>
  <conditionalFormatting sqref="H26:H29">
    <cfRule type="cellIs" dxfId="130" priority="11" stopIfTrue="1" operator="lessThan">
      <formula>0</formula>
    </cfRule>
  </conditionalFormatting>
  <conditionalFormatting sqref="H31:H35">
    <cfRule type="cellIs" dxfId="129" priority="10" stopIfTrue="1" operator="lessThan">
      <formula>0</formula>
    </cfRule>
  </conditionalFormatting>
  <conditionalFormatting sqref="D14">
    <cfRule type="cellIs" dxfId="128" priority="9" stopIfTrue="1" operator="lessThan">
      <formula>0</formula>
    </cfRule>
  </conditionalFormatting>
  <conditionalFormatting sqref="D17:D18">
    <cfRule type="cellIs" dxfId="127" priority="8" stopIfTrue="1" operator="lessThan">
      <formula>0</formula>
    </cfRule>
  </conditionalFormatting>
  <conditionalFormatting sqref="D20:D24">
    <cfRule type="cellIs" dxfId="126" priority="7" stopIfTrue="1" operator="lessThan">
      <formula>0</formula>
    </cfRule>
  </conditionalFormatting>
  <conditionalFormatting sqref="D26:D29">
    <cfRule type="cellIs" dxfId="125" priority="6" stopIfTrue="1" operator="lessThan">
      <formula>0</formula>
    </cfRule>
  </conditionalFormatting>
  <conditionalFormatting sqref="D15:D16">
    <cfRule type="cellIs" dxfId="124" priority="5" stopIfTrue="1" operator="lessThan">
      <formula>0</formula>
    </cfRule>
  </conditionalFormatting>
  <conditionalFormatting sqref="D19">
    <cfRule type="cellIs" dxfId="123" priority="4" stopIfTrue="1" operator="lessThan">
      <formula>0</formula>
    </cfRule>
  </conditionalFormatting>
  <conditionalFormatting sqref="D31:D34">
    <cfRule type="cellIs" dxfId="122" priority="3" stopIfTrue="1" operator="lessThan">
      <formula>0</formula>
    </cfRule>
  </conditionalFormatting>
  <conditionalFormatting sqref="D35">
    <cfRule type="cellIs" dxfId="121" priority="2" stopIfTrue="1" operator="lessThan">
      <formula>0</formula>
    </cfRule>
  </conditionalFormatting>
  <conditionalFormatting sqref="D43:D44">
    <cfRule type="cellIs" dxfId="120"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topLeftCell="A4"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JULIO!C7</f>
        <v>0</v>
      </c>
      <c r="D7" s="165"/>
      <c r="E7" s="160" t="s">
        <v>25</v>
      </c>
      <c r="F7" s="160"/>
      <c r="G7" s="163">
        <f>JULIO!G7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77</v>
      </c>
      <c r="D8" s="47" t="s">
        <v>27</v>
      </c>
      <c r="E8" s="107">
        <f>JULIO!E8</f>
        <v>0</v>
      </c>
      <c r="F8" s="48" t="s">
        <v>28</v>
      </c>
      <c r="G8" s="106">
        <f>JULIO!G8</f>
        <v>0</v>
      </c>
      <c r="H8" s="47" t="s">
        <v>29</v>
      </c>
      <c r="I8" s="106">
        <f>JULIO!I8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JULIO!C10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JULIO!H14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JULIO!H17</f>
        <v>0</v>
      </c>
      <c r="E17" s="35"/>
      <c r="F17" s="35"/>
      <c r="G17" s="35"/>
      <c r="H17" s="33">
        <f t="shared" si="0"/>
        <v>0</v>
      </c>
      <c r="I17" s="34"/>
    </row>
    <row r="18" spans="1:9" ht="19.2" customHeight="1" x14ac:dyDescent="0.25">
      <c r="A18" s="96"/>
      <c r="B18" s="132" t="s">
        <v>52</v>
      </c>
      <c r="C18" s="133"/>
      <c r="D18" s="93">
        <f>JULIO!H18</f>
        <v>0</v>
      </c>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JULIO!H20</f>
        <v>0</v>
      </c>
      <c r="E20" s="35"/>
      <c r="F20" s="35"/>
      <c r="G20" s="35"/>
      <c r="H20" s="33">
        <f t="shared" si="0"/>
        <v>0</v>
      </c>
      <c r="I20" s="34"/>
    </row>
    <row r="21" spans="1:9" ht="19.2" customHeight="1" x14ac:dyDescent="0.25">
      <c r="A21" s="96"/>
      <c r="B21" s="132" t="s">
        <v>54</v>
      </c>
      <c r="C21" s="133"/>
      <c r="D21" s="93">
        <f>JULIO!H21</f>
        <v>0</v>
      </c>
      <c r="E21" s="35"/>
      <c r="F21" s="35"/>
      <c r="G21" s="35"/>
      <c r="H21" s="33">
        <f t="shared" si="0"/>
        <v>0</v>
      </c>
      <c r="I21" s="34"/>
    </row>
    <row r="22" spans="1:9" ht="19.2" customHeight="1" x14ac:dyDescent="0.25">
      <c r="A22" s="96"/>
      <c r="B22" s="114" t="s">
        <v>57</v>
      </c>
      <c r="C22" s="115"/>
      <c r="D22" s="93">
        <f>JULIO!H22</f>
        <v>0</v>
      </c>
      <c r="E22" s="35"/>
      <c r="F22" s="35"/>
      <c r="G22" s="35"/>
      <c r="H22" s="33">
        <f t="shared" si="0"/>
        <v>0</v>
      </c>
      <c r="I22" s="34"/>
    </row>
    <row r="23" spans="1:9" ht="19.2" customHeight="1" x14ac:dyDescent="0.25">
      <c r="A23" s="96"/>
      <c r="B23" s="114" t="s">
        <v>58</v>
      </c>
      <c r="C23" s="115"/>
      <c r="D23" s="93">
        <f>JULIO!H23</f>
        <v>0</v>
      </c>
      <c r="E23" s="35"/>
      <c r="F23" s="35"/>
      <c r="G23" s="35"/>
      <c r="H23" s="33">
        <f>+D23+E23+F23-G23</f>
        <v>0</v>
      </c>
      <c r="I23" s="34"/>
    </row>
    <row r="24" spans="1:9" ht="19.2" customHeight="1" x14ac:dyDescent="0.25">
      <c r="A24" s="97"/>
      <c r="B24" s="114" t="s">
        <v>67</v>
      </c>
      <c r="C24" s="115"/>
      <c r="D24" s="93">
        <f>JULIO!H24</f>
        <v>0</v>
      </c>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JULIO!H26</f>
        <v>0</v>
      </c>
      <c r="E26" s="35"/>
      <c r="F26" s="35"/>
      <c r="G26" s="35"/>
      <c r="H26" s="33">
        <f>+D26+E26+F26-G26</f>
        <v>0</v>
      </c>
      <c r="I26" s="116"/>
    </row>
    <row r="27" spans="1:9" ht="21" customHeight="1" x14ac:dyDescent="0.25">
      <c r="A27" s="13">
        <v>4</v>
      </c>
      <c r="B27" s="143" t="s">
        <v>1</v>
      </c>
      <c r="C27" s="131"/>
      <c r="D27" s="93">
        <f>JULIO!H27</f>
        <v>0</v>
      </c>
      <c r="E27" s="35"/>
      <c r="F27" s="35"/>
      <c r="G27" s="35"/>
      <c r="H27" s="33">
        <f>+D27+E27+F27-G27</f>
        <v>0</v>
      </c>
      <c r="I27" s="117"/>
    </row>
    <row r="28" spans="1:9" ht="21" customHeight="1" x14ac:dyDescent="0.25">
      <c r="A28" s="13">
        <v>5</v>
      </c>
      <c r="B28" s="143" t="s">
        <v>9</v>
      </c>
      <c r="C28" s="131"/>
      <c r="D28" s="93">
        <f>JULIO!H28</f>
        <v>0</v>
      </c>
      <c r="E28" s="35"/>
      <c r="F28" s="35"/>
      <c r="G28" s="35"/>
      <c r="H28" s="33">
        <f>+D28+E28+F28-G28</f>
        <v>0</v>
      </c>
      <c r="I28" s="118"/>
    </row>
    <row r="29" spans="1:9" ht="21" customHeight="1" x14ac:dyDescent="0.25">
      <c r="A29" s="13">
        <v>6</v>
      </c>
      <c r="B29" s="143" t="s">
        <v>19</v>
      </c>
      <c r="C29" s="131"/>
      <c r="D29" s="93">
        <f>JULIO!H29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JULIO!H31</f>
        <v>0</v>
      </c>
      <c r="E31" s="34"/>
      <c r="F31" s="34"/>
      <c r="G31" s="34"/>
      <c r="H31" s="33">
        <f>+D31+E31+F31-G31</f>
        <v>0</v>
      </c>
      <c r="I31" s="36"/>
    </row>
    <row r="32" spans="1:9" ht="21.6" customHeight="1" x14ac:dyDescent="0.25">
      <c r="A32" s="13">
        <v>8</v>
      </c>
      <c r="B32" s="143" t="s">
        <v>2</v>
      </c>
      <c r="C32" s="131"/>
      <c r="D32" s="93">
        <f>JULIO!H32</f>
        <v>0</v>
      </c>
      <c r="E32" s="34"/>
      <c r="F32" s="34"/>
      <c r="G32" s="34"/>
      <c r="H32" s="33">
        <f>+D32+E32+F32-G32</f>
        <v>0</v>
      </c>
      <c r="I32" s="36"/>
    </row>
    <row r="33" spans="1:70" ht="21.6" customHeight="1" x14ac:dyDescent="0.25">
      <c r="A33" s="13">
        <v>9</v>
      </c>
      <c r="B33" s="143" t="s">
        <v>68</v>
      </c>
      <c r="C33" s="131"/>
      <c r="D33" s="93">
        <f>JULIO!H33</f>
        <v>0</v>
      </c>
      <c r="E33" s="34"/>
      <c r="F33" s="34"/>
      <c r="G33" s="34"/>
      <c r="H33" s="33">
        <f>+D33+E33+F33-G33</f>
        <v>0</v>
      </c>
      <c r="I33" s="36"/>
    </row>
    <row r="34" spans="1:70" ht="21.6" customHeight="1" x14ac:dyDescent="0.25">
      <c r="A34" s="14">
        <v>10</v>
      </c>
      <c r="B34" s="143" t="s">
        <v>45</v>
      </c>
      <c r="C34" s="131"/>
      <c r="D34" s="93">
        <f>JULIO!H34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JULIO!G43</f>
        <v>0</v>
      </c>
      <c r="E43" s="40"/>
      <c r="F43" s="41"/>
      <c r="G43" s="66">
        <f>+D43+E43-F43</f>
        <v>0</v>
      </c>
      <c r="I43" s="5"/>
    </row>
    <row r="44" spans="1:70" ht="21.6" customHeight="1" x14ac:dyDescent="0.25">
      <c r="C44" s="100" t="s">
        <v>61</v>
      </c>
      <c r="D44" s="104">
        <f>JULIO!G44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119" priority="24" stopIfTrue="1" operator="lessThan">
      <formula>0</formula>
    </cfRule>
  </conditionalFormatting>
  <conditionalFormatting sqref="I14">
    <cfRule type="cellIs" dxfId="118" priority="23" stopIfTrue="1" operator="greaterThan">
      <formula>$H$14</formula>
    </cfRule>
  </conditionalFormatting>
  <conditionalFormatting sqref="I15">
    <cfRule type="cellIs" dxfId="117" priority="22" stopIfTrue="1" operator="greaterThan">
      <formula>$H$15</formula>
    </cfRule>
  </conditionalFormatting>
  <conditionalFormatting sqref="I16">
    <cfRule type="cellIs" dxfId="116" priority="21" stopIfTrue="1" operator="greaterThan">
      <formula>$H$16</formula>
    </cfRule>
  </conditionalFormatting>
  <conditionalFormatting sqref="I17">
    <cfRule type="cellIs" dxfId="115" priority="20" stopIfTrue="1" operator="greaterThan">
      <formula>$H$17</formula>
    </cfRule>
  </conditionalFormatting>
  <conditionalFormatting sqref="I18">
    <cfRule type="cellIs" dxfId="114" priority="19" stopIfTrue="1" operator="greaterThan">
      <formula>$H$18</formula>
    </cfRule>
  </conditionalFormatting>
  <conditionalFormatting sqref="I19">
    <cfRule type="cellIs" dxfId="113" priority="18" stopIfTrue="1" operator="greaterThan">
      <formula>$H$19</formula>
    </cfRule>
  </conditionalFormatting>
  <conditionalFormatting sqref="I20">
    <cfRule type="cellIs" dxfId="112" priority="17" stopIfTrue="1" operator="greaterThan">
      <formula>$H$20</formula>
    </cfRule>
  </conditionalFormatting>
  <conditionalFormatting sqref="I21">
    <cfRule type="cellIs" dxfId="111" priority="16" stopIfTrue="1" operator="greaterThan">
      <formula>$H$21</formula>
    </cfRule>
  </conditionalFormatting>
  <conditionalFormatting sqref="I22">
    <cfRule type="cellIs" dxfId="110" priority="15" stopIfTrue="1" operator="greaterThan">
      <formula>$H$22</formula>
    </cfRule>
  </conditionalFormatting>
  <conditionalFormatting sqref="I23">
    <cfRule type="cellIs" dxfId="109" priority="14" stopIfTrue="1" operator="greaterThan">
      <formula>$H$23</formula>
    </cfRule>
  </conditionalFormatting>
  <conditionalFormatting sqref="I24">
    <cfRule type="cellIs" dxfId="108" priority="13" stopIfTrue="1" operator="greaterThan">
      <formula>$H$24</formula>
    </cfRule>
  </conditionalFormatting>
  <conditionalFormatting sqref="I29">
    <cfRule type="cellIs" dxfId="107" priority="12" stopIfTrue="1" operator="greaterThan">
      <formula>$H$29</formula>
    </cfRule>
  </conditionalFormatting>
  <conditionalFormatting sqref="H26:H29">
    <cfRule type="cellIs" dxfId="106" priority="11" stopIfTrue="1" operator="lessThan">
      <formula>0</formula>
    </cfRule>
  </conditionalFormatting>
  <conditionalFormatting sqref="H31:H35">
    <cfRule type="cellIs" dxfId="105" priority="10" stopIfTrue="1" operator="lessThan">
      <formula>0</formula>
    </cfRule>
  </conditionalFormatting>
  <conditionalFormatting sqref="D14">
    <cfRule type="cellIs" dxfId="104" priority="9" stopIfTrue="1" operator="lessThan">
      <formula>0</formula>
    </cfRule>
  </conditionalFormatting>
  <conditionalFormatting sqref="D17:D18">
    <cfRule type="cellIs" dxfId="103" priority="8" stopIfTrue="1" operator="lessThan">
      <formula>0</formula>
    </cfRule>
  </conditionalFormatting>
  <conditionalFormatting sqref="D20:D24">
    <cfRule type="cellIs" dxfId="102" priority="7" stopIfTrue="1" operator="lessThan">
      <formula>0</formula>
    </cfRule>
  </conditionalFormatting>
  <conditionalFormatting sqref="D26:D29">
    <cfRule type="cellIs" dxfId="101" priority="6" stopIfTrue="1" operator="lessThan">
      <formula>0</formula>
    </cfRule>
  </conditionalFormatting>
  <conditionalFormatting sqref="D15:D16">
    <cfRule type="cellIs" dxfId="100" priority="5" stopIfTrue="1" operator="lessThan">
      <formula>0</formula>
    </cfRule>
  </conditionalFormatting>
  <conditionalFormatting sqref="D19">
    <cfRule type="cellIs" dxfId="99" priority="4" stopIfTrue="1" operator="lessThan">
      <formula>0</formula>
    </cfRule>
  </conditionalFormatting>
  <conditionalFormatting sqref="D31:D34">
    <cfRule type="cellIs" dxfId="98" priority="3" stopIfTrue="1" operator="lessThan">
      <formula>0</formula>
    </cfRule>
  </conditionalFormatting>
  <conditionalFormatting sqref="D35">
    <cfRule type="cellIs" dxfId="97" priority="2" stopIfTrue="1" operator="lessThan">
      <formula>0</formula>
    </cfRule>
  </conditionalFormatting>
  <conditionalFormatting sqref="D43:D44">
    <cfRule type="cellIs" dxfId="96"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topLeftCell="A4" zoomScale="98" zoomScaleNormal="98" zoomScaleSheetLayoutView="75" workbookViewId="0">
      <selection activeCell="E14" sqref="E14"/>
    </sheetView>
  </sheetViews>
  <sheetFormatPr baseColWidth="10" defaultRowHeight="13.2" x14ac:dyDescent="0.25"/>
  <cols>
    <col min="1" max="1" width="4.109375" customWidth="1"/>
    <col min="2" max="2" width="17.109375" customWidth="1"/>
    <col min="3" max="3" width="27.109375" customWidth="1"/>
    <col min="4" max="8" width="14.109375" customWidth="1"/>
    <col min="9" max="9" width="11.21875" customWidth="1"/>
    <col min="10" max="20" width="11.44140625" style="57" customWidth="1"/>
    <col min="21" max="70" width="11.44140625" style="15" customWidth="1"/>
  </cols>
  <sheetData>
    <row r="1" spans="1:70" s="49" customFormat="1" ht="11.25" customHeight="1" x14ac:dyDescent="0.25">
      <c r="F1" s="158" t="s">
        <v>22</v>
      </c>
      <c r="G1" s="158"/>
      <c r="H1" s="158"/>
      <c r="J1" s="50"/>
      <c r="K1" s="51"/>
      <c r="L1" s="51"/>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row>
    <row r="2" spans="1:70" s="49" customFormat="1" ht="14.25" customHeight="1" x14ac:dyDescent="0.25">
      <c r="B2" s="52"/>
      <c r="C2" s="52" t="s">
        <v>0</v>
      </c>
      <c r="D2" s="52"/>
      <c r="E2" s="52"/>
      <c r="F2" s="158" t="s">
        <v>21</v>
      </c>
      <c r="G2" s="158"/>
      <c r="H2" s="158"/>
      <c r="J2" s="50"/>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0" s="49" customFormat="1" ht="12" customHeight="1" x14ac:dyDescent="0.25">
      <c r="B3" s="52"/>
      <c r="C3" s="52" t="s">
        <v>7</v>
      </c>
      <c r="D3" s="52"/>
      <c r="E3" s="52"/>
      <c r="F3" s="158" t="s">
        <v>20</v>
      </c>
      <c r="G3" s="158"/>
      <c r="H3" s="158"/>
      <c r="J3" s="50"/>
      <c r="K3" s="51"/>
      <c r="L3" s="5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53" customFormat="1" ht="8.4" x14ac:dyDescent="0.2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0" s="55" customFormat="1" ht="8.4" customHeight="1" x14ac:dyDescent="0.25">
      <c r="B5" s="121" t="s">
        <v>69</v>
      </c>
      <c r="C5" s="121"/>
      <c r="D5" s="121"/>
      <c r="E5" s="121"/>
      <c r="F5" s="121"/>
      <c r="G5" s="121"/>
      <c r="H5" s="121"/>
      <c r="I5" s="121"/>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1:70" s="58" customFormat="1" ht="12" customHeight="1" x14ac:dyDescent="0.25">
      <c r="B6" s="121"/>
      <c r="C6" s="121"/>
      <c r="D6" s="121"/>
      <c r="E6" s="121"/>
      <c r="F6" s="121"/>
      <c r="G6" s="121"/>
      <c r="H6" s="121"/>
      <c r="I6" s="12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19" customFormat="1" ht="21.75" customHeight="1" x14ac:dyDescent="0.25">
      <c r="A7" s="105"/>
      <c r="B7" s="47" t="s">
        <v>26</v>
      </c>
      <c r="C7" s="164">
        <f>AGOSTO!C7</f>
        <v>0</v>
      </c>
      <c r="D7" s="165"/>
      <c r="E7" s="160" t="s">
        <v>25</v>
      </c>
      <c r="F7" s="160"/>
      <c r="G7" s="163">
        <f>AGOSTO!G7</f>
        <v>0</v>
      </c>
      <c r="H7" s="163"/>
      <c r="I7" s="163"/>
      <c r="J7" s="74"/>
      <c r="K7" s="74"/>
      <c r="L7" s="74"/>
      <c r="M7" s="74"/>
      <c r="N7" s="74"/>
      <c r="O7" s="74"/>
      <c r="P7" s="74"/>
      <c r="Q7" s="74"/>
      <c r="R7" s="74"/>
      <c r="S7" s="74"/>
      <c r="T7" s="7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9" customFormat="1" ht="21" customHeight="1" x14ac:dyDescent="0.25">
      <c r="A8" s="105"/>
      <c r="B8" s="47" t="s">
        <v>8</v>
      </c>
      <c r="C8" s="73" t="s">
        <v>78</v>
      </c>
      <c r="D8" s="47" t="s">
        <v>27</v>
      </c>
      <c r="E8" s="107">
        <f>AGOSTO!E8</f>
        <v>0</v>
      </c>
      <c r="F8" s="48" t="s">
        <v>28</v>
      </c>
      <c r="G8" s="106">
        <f>AGOSTO!G8</f>
        <v>0</v>
      </c>
      <c r="H8" s="47" t="s">
        <v>29</v>
      </c>
      <c r="I8" s="106">
        <f>AGOSTO!I8</f>
        <v>0</v>
      </c>
      <c r="J8" s="74"/>
      <c r="K8" s="74"/>
      <c r="L8" s="74"/>
      <c r="M8" s="74"/>
      <c r="N8" s="74"/>
      <c r="O8" s="74"/>
      <c r="P8" s="74"/>
      <c r="Q8" s="74"/>
      <c r="R8" s="74"/>
      <c r="S8" s="74"/>
      <c r="T8" s="7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0" s="19" customFormat="1" ht="4.5" customHeight="1" x14ac:dyDescent="0.25">
      <c r="A9" s="105"/>
      <c r="B9" s="108"/>
      <c r="C9" s="108"/>
      <c r="D9" s="109"/>
      <c r="E9" s="108"/>
      <c r="F9" s="108"/>
      <c r="G9" s="109"/>
      <c r="H9" s="108"/>
      <c r="I9" s="105"/>
      <c r="J9" s="74"/>
      <c r="K9" s="74"/>
      <c r="L9" s="74"/>
      <c r="M9" s="74"/>
      <c r="N9" s="74"/>
      <c r="O9" s="74"/>
      <c r="P9" s="74"/>
      <c r="Q9" s="74"/>
      <c r="R9" s="74"/>
      <c r="S9" s="74"/>
      <c r="T9" s="74"/>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row>
    <row r="10" spans="1:70" s="19" customFormat="1" ht="15" customHeight="1" x14ac:dyDescent="0.25">
      <c r="A10" s="105"/>
      <c r="B10" s="47" t="s">
        <v>30</v>
      </c>
      <c r="C10" s="163">
        <f>AGOSTO!C10</f>
        <v>0</v>
      </c>
      <c r="D10" s="163"/>
      <c r="E10" s="163"/>
      <c r="F10" s="110"/>
      <c r="G10" s="109"/>
      <c r="H10" s="109"/>
      <c r="I10" s="105"/>
      <c r="J10" s="74"/>
      <c r="K10" s="74"/>
      <c r="L10" s="74"/>
      <c r="M10" s="74"/>
      <c r="N10" s="74"/>
      <c r="O10" s="74"/>
      <c r="P10" s="74"/>
      <c r="Q10" s="74"/>
      <c r="R10" s="74"/>
      <c r="S10" s="74"/>
      <c r="T10" s="74"/>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ht="12" customHeight="1" x14ac:dyDescent="0.5">
      <c r="A11" s="58"/>
      <c r="B11" s="111"/>
      <c r="C11" s="111"/>
      <c r="D11" s="112"/>
      <c r="E11" s="112"/>
      <c r="F11" s="113"/>
      <c r="G11" s="113"/>
      <c r="H11" s="113"/>
      <c r="I11" s="113"/>
    </row>
    <row r="12" spans="1:70" ht="13.5" customHeight="1" x14ac:dyDescent="0.25">
      <c r="A12" s="123" t="s">
        <v>33</v>
      </c>
      <c r="B12" s="144" t="s">
        <v>14</v>
      </c>
      <c r="C12" s="145"/>
      <c r="D12" s="150" t="s">
        <v>23</v>
      </c>
      <c r="E12" s="151"/>
      <c r="F12" s="151"/>
      <c r="G12" s="151"/>
      <c r="H12" s="151"/>
      <c r="I12" s="152"/>
    </row>
    <row r="13" spans="1:70" ht="20.399999999999999" x14ac:dyDescent="0.25">
      <c r="A13" s="123"/>
      <c r="B13" s="146"/>
      <c r="C13" s="147"/>
      <c r="D13" s="11" t="s">
        <v>35</v>
      </c>
      <c r="E13" s="11" t="s">
        <v>36</v>
      </c>
      <c r="F13" s="11" t="s">
        <v>37</v>
      </c>
      <c r="G13" s="11" t="s">
        <v>38</v>
      </c>
      <c r="H13" s="11" t="s">
        <v>39</v>
      </c>
      <c r="I13" s="11" t="s">
        <v>31</v>
      </c>
    </row>
    <row r="14" spans="1:70" ht="22.2" customHeight="1" x14ac:dyDescent="0.25">
      <c r="A14" s="13">
        <v>1</v>
      </c>
      <c r="B14" s="143" t="s">
        <v>70</v>
      </c>
      <c r="C14" s="131"/>
      <c r="D14" s="93">
        <f>AGOSTO!H14</f>
        <v>0</v>
      </c>
      <c r="E14" s="34"/>
      <c r="F14" s="34"/>
      <c r="G14" s="34"/>
      <c r="H14" s="33">
        <f>+D14+E14+F14-G14</f>
        <v>0</v>
      </c>
      <c r="I14" s="36"/>
    </row>
    <row r="15" spans="1:70" ht="22.2" customHeight="1" x14ac:dyDescent="0.25">
      <c r="A15" s="14">
        <v>2</v>
      </c>
      <c r="B15" s="130" t="s">
        <v>50</v>
      </c>
      <c r="C15" s="131"/>
      <c r="D15" s="103">
        <f>D16+D19+D22+D23</f>
        <v>0</v>
      </c>
      <c r="E15" s="103">
        <f>E16+E19+E22+E23</f>
        <v>0</v>
      </c>
      <c r="F15" s="103">
        <f>F16+F19+F22+F23</f>
        <v>0</v>
      </c>
      <c r="G15" s="103">
        <f>G16+G19+G22+G23</f>
        <v>0</v>
      </c>
      <c r="H15" s="94">
        <f>+D15+E15+F15-G15</f>
        <v>0</v>
      </c>
      <c r="I15" s="103">
        <f>I16+I19+I22+I23</f>
        <v>0</v>
      </c>
    </row>
    <row r="16" spans="1:70" ht="19.2" customHeight="1" x14ac:dyDescent="0.25">
      <c r="A16" s="96"/>
      <c r="B16" s="114" t="s">
        <v>55</v>
      </c>
      <c r="C16" s="115"/>
      <c r="D16" s="103">
        <f>SUM(D17:D18)</f>
        <v>0</v>
      </c>
      <c r="E16" s="103">
        <f>SUM(E17:E18)</f>
        <v>0</v>
      </c>
      <c r="F16" s="103">
        <f>SUM(F17:F18)</f>
        <v>0</v>
      </c>
      <c r="G16" s="103">
        <f>SUM(G17:G18)</f>
        <v>0</v>
      </c>
      <c r="H16" s="94">
        <f t="shared" ref="H16:H24" si="0">+D16+E16+F16-G16</f>
        <v>0</v>
      </c>
      <c r="I16" s="103">
        <f>SUM(I17:I18)</f>
        <v>0</v>
      </c>
    </row>
    <row r="17" spans="1:9" ht="19.2" customHeight="1" x14ac:dyDescent="0.25">
      <c r="A17" s="96"/>
      <c r="B17" s="132" t="s">
        <v>51</v>
      </c>
      <c r="C17" s="133"/>
      <c r="D17" s="93">
        <f>AGOSTO!H17</f>
        <v>0</v>
      </c>
      <c r="E17" s="35"/>
      <c r="F17" s="35"/>
      <c r="G17" s="35"/>
      <c r="H17" s="33">
        <f t="shared" si="0"/>
        <v>0</v>
      </c>
      <c r="I17" s="34"/>
    </row>
    <row r="18" spans="1:9" ht="19.2" customHeight="1" x14ac:dyDescent="0.25">
      <c r="A18" s="96"/>
      <c r="B18" s="132" t="s">
        <v>52</v>
      </c>
      <c r="C18" s="133"/>
      <c r="D18" s="93">
        <f>AGOSTO!H18</f>
        <v>0</v>
      </c>
      <c r="E18" s="35"/>
      <c r="F18" s="35"/>
      <c r="G18" s="35"/>
      <c r="H18" s="33">
        <f t="shared" si="0"/>
        <v>0</v>
      </c>
      <c r="I18" s="34"/>
    </row>
    <row r="19" spans="1:9" ht="19.2" customHeight="1" x14ac:dyDescent="0.25">
      <c r="A19" s="96"/>
      <c r="B19" s="114" t="s">
        <v>56</v>
      </c>
      <c r="C19" s="115"/>
      <c r="D19" s="103">
        <f>SUM(D20:D21)</f>
        <v>0</v>
      </c>
      <c r="E19" s="103">
        <f>SUM(E20:E21)</f>
        <v>0</v>
      </c>
      <c r="F19" s="103">
        <f>SUM(F20:F21)</f>
        <v>0</v>
      </c>
      <c r="G19" s="103">
        <f>SUM(G20:G21)</f>
        <v>0</v>
      </c>
      <c r="H19" s="94">
        <f t="shared" si="0"/>
        <v>0</v>
      </c>
      <c r="I19" s="103">
        <f>SUM(I20:I21)</f>
        <v>0</v>
      </c>
    </row>
    <row r="20" spans="1:9" ht="19.2" customHeight="1" x14ac:dyDescent="0.25">
      <c r="A20" s="96"/>
      <c r="B20" s="132" t="s">
        <v>53</v>
      </c>
      <c r="C20" s="133"/>
      <c r="D20" s="93">
        <f>AGOSTO!H20</f>
        <v>0</v>
      </c>
      <c r="E20" s="35"/>
      <c r="F20" s="35"/>
      <c r="G20" s="35"/>
      <c r="H20" s="33">
        <f t="shared" si="0"/>
        <v>0</v>
      </c>
      <c r="I20" s="34"/>
    </row>
    <row r="21" spans="1:9" ht="19.2" customHeight="1" x14ac:dyDescent="0.25">
      <c r="A21" s="96"/>
      <c r="B21" s="132" t="s">
        <v>54</v>
      </c>
      <c r="C21" s="133"/>
      <c r="D21" s="93">
        <f>AGOSTO!H21</f>
        <v>0</v>
      </c>
      <c r="E21" s="35"/>
      <c r="F21" s="35"/>
      <c r="G21" s="35"/>
      <c r="H21" s="33">
        <f t="shared" si="0"/>
        <v>0</v>
      </c>
      <c r="I21" s="34"/>
    </row>
    <row r="22" spans="1:9" ht="19.2" customHeight="1" x14ac:dyDescent="0.25">
      <c r="A22" s="96"/>
      <c r="B22" s="114" t="s">
        <v>57</v>
      </c>
      <c r="C22" s="115"/>
      <c r="D22" s="93">
        <f>AGOSTO!H22</f>
        <v>0</v>
      </c>
      <c r="E22" s="35"/>
      <c r="F22" s="35"/>
      <c r="G22" s="35"/>
      <c r="H22" s="33">
        <f t="shared" si="0"/>
        <v>0</v>
      </c>
      <c r="I22" s="34"/>
    </row>
    <row r="23" spans="1:9" ht="19.2" customHeight="1" x14ac:dyDescent="0.25">
      <c r="A23" s="96"/>
      <c r="B23" s="114" t="s">
        <v>58</v>
      </c>
      <c r="C23" s="115"/>
      <c r="D23" s="93">
        <f>AGOSTO!H23</f>
        <v>0</v>
      </c>
      <c r="E23" s="35"/>
      <c r="F23" s="35"/>
      <c r="G23" s="35"/>
      <c r="H23" s="33">
        <f>+D23+E23+F23-G23</f>
        <v>0</v>
      </c>
      <c r="I23" s="34"/>
    </row>
    <row r="24" spans="1:9" ht="19.2" customHeight="1" x14ac:dyDescent="0.25">
      <c r="A24" s="97"/>
      <c r="B24" s="114" t="s">
        <v>67</v>
      </c>
      <c r="C24" s="115"/>
      <c r="D24" s="93">
        <f>AGOSTO!H24</f>
        <v>0</v>
      </c>
      <c r="E24" s="35"/>
      <c r="F24" s="35"/>
      <c r="G24" s="35"/>
      <c r="H24" s="33">
        <f t="shared" si="0"/>
        <v>0</v>
      </c>
      <c r="I24" s="34"/>
    </row>
    <row r="25" spans="1:9" s="57" customFormat="1" ht="6" customHeight="1" x14ac:dyDescent="0.25">
      <c r="A25" s="95"/>
      <c r="B25" s="67"/>
      <c r="C25" s="67"/>
      <c r="D25" s="65"/>
      <c r="E25" s="65"/>
      <c r="F25" s="65"/>
      <c r="G25" s="65"/>
      <c r="H25" s="65"/>
      <c r="I25" s="65"/>
    </row>
    <row r="26" spans="1:9" ht="21" customHeight="1" x14ac:dyDescent="0.25">
      <c r="A26" s="13">
        <v>3</v>
      </c>
      <c r="B26" s="143" t="s">
        <v>66</v>
      </c>
      <c r="C26" s="131"/>
      <c r="D26" s="93">
        <f>AGOSTO!H26</f>
        <v>0</v>
      </c>
      <c r="E26" s="35"/>
      <c r="F26" s="35"/>
      <c r="G26" s="35"/>
      <c r="H26" s="33">
        <f>+D26+E26+F26-G26</f>
        <v>0</v>
      </c>
      <c r="I26" s="116"/>
    </row>
    <row r="27" spans="1:9" ht="21" customHeight="1" x14ac:dyDescent="0.25">
      <c r="A27" s="13">
        <v>4</v>
      </c>
      <c r="B27" s="143" t="s">
        <v>1</v>
      </c>
      <c r="C27" s="131"/>
      <c r="D27" s="93">
        <f>AGOSTO!H27</f>
        <v>0</v>
      </c>
      <c r="E27" s="35"/>
      <c r="F27" s="35"/>
      <c r="G27" s="35"/>
      <c r="H27" s="33">
        <f>+D27+E27+F27-G27</f>
        <v>0</v>
      </c>
      <c r="I27" s="117"/>
    </row>
    <row r="28" spans="1:9" ht="21" customHeight="1" x14ac:dyDescent="0.25">
      <c r="A28" s="13">
        <v>5</v>
      </c>
      <c r="B28" s="143" t="s">
        <v>9</v>
      </c>
      <c r="C28" s="131"/>
      <c r="D28" s="93">
        <f>AGOSTO!H28</f>
        <v>0</v>
      </c>
      <c r="E28" s="35"/>
      <c r="F28" s="35"/>
      <c r="G28" s="35"/>
      <c r="H28" s="33">
        <f>+D28+E28+F28-G28</f>
        <v>0</v>
      </c>
      <c r="I28" s="118"/>
    </row>
    <row r="29" spans="1:9" ht="21" customHeight="1" x14ac:dyDescent="0.25">
      <c r="A29" s="13">
        <v>6</v>
      </c>
      <c r="B29" s="143" t="s">
        <v>19</v>
      </c>
      <c r="C29" s="131"/>
      <c r="D29" s="93">
        <f>AGOSTO!H29</f>
        <v>0</v>
      </c>
      <c r="E29" s="35"/>
      <c r="F29" s="35"/>
      <c r="G29" s="35"/>
      <c r="H29" s="33">
        <f>+D29+E29+F29-G29</f>
        <v>0</v>
      </c>
      <c r="I29" s="86"/>
    </row>
    <row r="30" spans="1:9" s="57" customFormat="1" ht="6" customHeight="1" x14ac:dyDescent="0.25">
      <c r="A30" s="95"/>
      <c r="B30" s="67"/>
      <c r="C30" s="67"/>
      <c r="D30" s="65"/>
      <c r="E30" s="65"/>
      <c r="F30" s="65"/>
      <c r="G30" s="65"/>
      <c r="H30" s="65"/>
      <c r="I30" s="65"/>
    </row>
    <row r="31" spans="1:9" ht="21.6" customHeight="1" x14ac:dyDescent="0.25">
      <c r="A31" s="14">
        <v>7</v>
      </c>
      <c r="B31" s="143" t="s">
        <v>10</v>
      </c>
      <c r="C31" s="131"/>
      <c r="D31" s="93">
        <f>AGOSTO!H31</f>
        <v>0</v>
      </c>
      <c r="E31" s="34"/>
      <c r="F31" s="34"/>
      <c r="G31" s="34"/>
      <c r="H31" s="33">
        <f>+D31+E31+F31-G31</f>
        <v>0</v>
      </c>
      <c r="I31" s="36"/>
    </row>
    <row r="32" spans="1:9" ht="21.6" customHeight="1" x14ac:dyDescent="0.25">
      <c r="A32" s="13">
        <v>8</v>
      </c>
      <c r="B32" s="143" t="s">
        <v>2</v>
      </c>
      <c r="C32" s="131"/>
      <c r="D32" s="93">
        <f>AGOSTO!H32</f>
        <v>0</v>
      </c>
      <c r="E32" s="34"/>
      <c r="F32" s="34"/>
      <c r="G32" s="34"/>
      <c r="H32" s="33">
        <f>+D32+E32+F32-G32</f>
        <v>0</v>
      </c>
      <c r="I32" s="36"/>
    </row>
    <row r="33" spans="1:70" ht="21.6" customHeight="1" x14ac:dyDescent="0.25">
      <c r="A33" s="13">
        <v>9</v>
      </c>
      <c r="B33" s="143" t="s">
        <v>68</v>
      </c>
      <c r="C33" s="131"/>
      <c r="D33" s="93">
        <f>AGOSTO!H33</f>
        <v>0</v>
      </c>
      <c r="E33" s="34"/>
      <c r="F33" s="34"/>
      <c r="G33" s="34"/>
      <c r="H33" s="33">
        <f>+D33+E33+F33-G33</f>
        <v>0</v>
      </c>
      <c r="I33" s="36"/>
    </row>
    <row r="34" spans="1:70" ht="21.6" customHeight="1" x14ac:dyDescent="0.25">
      <c r="A34" s="14">
        <v>10</v>
      </c>
      <c r="B34" s="143" t="s">
        <v>45</v>
      </c>
      <c r="C34" s="131"/>
      <c r="D34" s="93">
        <f>AGOSTO!H34</f>
        <v>0</v>
      </c>
      <c r="E34" s="34"/>
      <c r="F34" s="34"/>
      <c r="G34" s="34"/>
      <c r="H34" s="33">
        <f>+D34+E34+F34-G34</f>
        <v>0</v>
      </c>
      <c r="I34" s="36"/>
    </row>
    <row r="35" spans="1:70" ht="18" customHeight="1" x14ac:dyDescent="0.25">
      <c r="A35" s="150" t="s">
        <v>5</v>
      </c>
      <c r="B35" s="151"/>
      <c r="C35" s="152"/>
      <c r="D35" s="2">
        <f>SUM(D14:D15,D26:D34,D24)</f>
        <v>0</v>
      </c>
      <c r="E35" s="2">
        <f>SUM(E14:E15,E26:E34,E24)</f>
        <v>0</v>
      </c>
      <c r="F35" s="2">
        <f>SUM(F14:F15,F26:F34,F24)</f>
        <v>0</v>
      </c>
      <c r="G35" s="2">
        <f>SUM(G14:G15,G26:G34,G24)</f>
        <v>0</v>
      </c>
      <c r="H35" s="33">
        <f>SUM(H26:H34)</f>
        <v>0</v>
      </c>
      <c r="I35" s="37"/>
    </row>
    <row r="36" spans="1:70" ht="15.75" customHeight="1" x14ac:dyDescent="0.25">
      <c r="B36" s="16"/>
      <c r="C36" s="16"/>
      <c r="D36" s="16"/>
      <c r="E36" s="16"/>
      <c r="F36" s="5"/>
      <c r="G36" s="5"/>
      <c r="H36" s="5"/>
    </row>
    <row r="37" spans="1:70" ht="15.75" customHeight="1" x14ac:dyDescent="0.25">
      <c r="B37" s="16"/>
      <c r="C37" s="16"/>
      <c r="D37" s="16"/>
      <c r="E37" s="16"/>
      <c r="F37" s="5"/>
      <c r="G37" s="5"/>
      <c r="H37" s="5"/>
    </row>
    <row r="38" spans="1:70" s="88" customFormat="1" ht="13.5" customHeight="1" x14ac:dyDescent="0.2">
      <c r="B38" s="123" t="s">
        <v>48</v>
      </c>
      <c r="C38" s="123"/>
      <c r="D38" s="123"/>
      <c r="E38" s="123"/>
      <c r="F38" s="87"/>
      <c r="G38" s="123" t="s">
        <v>24</v>
      </c>
      <c r="H38" s="123"/>
      <c r="J38" s="89"/>
      <c r="K38" s="89"/>
      <c r="L38" s="89"/>
      <c r="M38" s="89"/>
      <c r="N38" s="89"/>
      <c r="O38" s="89"/>
      <c r="P38" s="89"/>
      <c r="Q38" s="89"/>
      <c r="R38" s="89"/>
      <c r="S38" s="89"/>
      <c r="T38" s="89"/>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row>
    <row r="39" spans="1:70" ht="24.75" customHeight="1" x14ac:dyDescent="0.25">
      <c r="B39" s="11" t="s">
        <v>47</v>
      </c>
      <c r="C39" s="11" t="s">
        <v>46</v>
      </c>
      <c r="D39" s="70" t="s">
        <v>49</v>
      </c>
      <c r="E39" s="70" t="s">
        <v>15</v>
      </c>
      <c r="F39" s="9"/>
      <c r="G39" s="71" t="s">
        <v>16</v>
      </c>
      <c r="H39" s="11" t="s">
        <v>17</v>
      </c>
    </row>
    <row r="40" spans="1:70" ht="24" customHeight="1" x14ac:dyDescent="0.25">
      <c r="B40" s="92"/>
      <c r="C40" s="92"/>
      <c r="D40" s="38"/>
      <c r="E40" s="38"/>
      <c r="F40" s="12"/>
      <c r="G40" s="39"/>
      <c r="H40" s="39"/>
    </row>
    <row r="41" spans="1:70" ht="23.4" customHeight="1" x14ac:dyDescent="0.25">
      <c r="C41" s="45"/>
      <c r="D41" s="9"/>
      <c r="E41" s="9"/>
      <c r="F41" s="8"/>
      <c r="G41" s="9"/>
      <c r="H41" s="5"/>
    </row>
    <row r="42" spans="1:70" ht="27.6" customHeight="1" x14ac:dyDescent="0.25">
      <c r="C42" s="33" t="s">
        <v>59</v>
      </c>
      <c r="D42" s="11" t="s">
        <v>11</v>
      </c>
      <c r="E42" s="11" t="s">
        <v>6</v>
      </c>
      <c r="F42" s="69" t="s">
        <v>12</v>
      </c>
      <c r="G42" s="11" t="s">
        <v>13</v>
      </c>
      <c r="I42" s="10"/>
    </row>
    <row r="43" spans="1:70" ht="21.6" customHeight="1" x14ac:dyDescent="0.25">
      <c r="C43" s="100" t="s">
        <v>60</v>
      </c>
      <c r="D43" s="104">
        <f>AGOSTO!G43</f>
        <v>0</v>
      </c>
      <c r="E43" s="40"/>
      <c r="F43" s="41"/>
      <c r="G43" s="66">
        <f>+D43+E43-F43</f>
        <v>0</v>
      </c>
      <c r="I43" s="5"/>
    </row>
    <row r="44" spans="1:70" ht="21.6" customHeight="1" x14ac:dyDescent="0.25">
      <c r="C44" s="100" t="s">
        <v>61</v>
      </c>
      <c r="D44" s="104">
        <f>AGOSTO!G44</f>
        <v>0</v>
      </c>
      <c r="E44" s="40"/>
      <c r="F44" s="41"/>
      <c r="G44" s="66">
        <f>+D44+E44-F44</f>
        <v>0</v>
      </c>
      <c r="H44" s="5"/>
      <c r="I44" s="5"/>
    </row>
    <row r="45" spans="1:70" ht="21.6" customHeight="1" x14ac:dyDescent="0.25">
      <c r="C45" s="101"/>
      <c r="D45" s="98"/>
      <c r="E45" s="98"/>
      <c r="F45" s="98"/>
      <c r="G45" s="99"/>
      <c r="H45" s="5"/>
      <c r="I45" s="5"/>
    </row>
    <row r="46" spans="1:70" ht="21.6" customHeight="1" x14ac:dyDescent="0.25">
      <c r="C46" s="155" t="s">
        <v>64</v>
      </c>
      <c r="D46" s="156"/>
      <c r="E46" s="156"/>
      <c r="F46" s="156"/>
      <c r="G46" s="157"/>
      <c r="H46" s="5"/>
      <c r="I46" s="5"/>
    </row>
    <row r="47" spans="1:70" ht="21.6" customHeight="1" x14ac:dyDescent="0.25">
      <c r="C47" s="124" t="s">
        <v>65</v>
      </c>
      <c r="D47" s="125"/>
      <c r="E47" s="153" t="s">
        <v>62</v>
      </c>
      <c r="F47" s="154"/>
      <c r="G47" s="102"/>
    </row>
    <row r="48" spans="1:70" ht="21.6" customHeight="1" x14ac:dyDescent="0.25">
      <c r="C48" s="126"/>
      <c r="D48" s="127"/>
      <c r="E48" s="153" t="s">
        <v>63</v>
      </c>
      <c r="F48" s="154"/>
      <c r="G48" s="102"/>
    </row>
    <row r="49" spans="1:70" ht="20.25" customHeight="1" x14ac:dyDescent="0.25">
      <c r="B49" s="6"/>
      <c r="C49" s="6"/>
      <c r="D49" s="98"/>
      <c r="E49" s="98"/>
      <c r="F49" s="98"/>
      <c r="G49" s="99"/>
      <c r="H49" s="5"/>
      <c r="I49" s="5"/>
    </row>
    <row r="50" spans="1:70" ht="54.75" customHeight="1" x14ac:dyDescent="0.25">
      <c r="B50" s="6"/>
      <c r="C50" s="6"/>
      <c r="D50" s="5"/>
      <c r="E50" s="5"/>
      <c r="F50" s="5"/>
      <c r="G50" s="5"/>
      <c r="H50" s="5"/>
      <c r="I50" s="5"/>
    </row>
    <row r="51" spans="1:70" ht="13.5" customHeight="1" x14ac:dyDescent="0.25">
      <c r="B51" s="68" t="s">
        <v>43</v>
      </c>
      <c r="C51" s="7"/>
      <c r="D51" s="7"/>
      <c r="E51" s="7"/>
      <c r="F51" s="7"/>
      <c r="G51" s="7"/>
      <c r="H51" s="7"/>
      <c r="I51" s="7"/>
    </row>
    <row r="52" spans="1:70" s="24" customFormat="1" ht="15.75" customHeight="1" x14ac:dyDescent="0.25">
      <c r="A52" s="134"/>
      <c r="B52" s="135"/>
      <c r="C52" s="135"/>
      <c r="D52" s="135"/>
      <c r="E52" s="135"/>
      <c r="F52" s="135"/>
      <c r="G52" s="135"/>
      <c r="H52" s="135"/>
      <c r="I52" s="136"/>
      <c r="J52" s="57"/>
      <c r="K52" s="57"/>
      <c r="L52" s="57"/>
      <c r="M52" s="57"/>
      <c r="N52" s="57"/>
      <c r="O52" s="57"/>
      <c r="P52" s="57"/>
      <c r="Q52" s="57"/>
      <c r="R52" s="57"/>
      <c r="S52" s="57"/>
      <c r="T52" s="57"/>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4" customFormat="1" ht="21" customHeight="1" x14ac:dyDescent="0.25">
      <c r="A53" s="137"/>
      <c r="B53" s="138"/>
      <c r="C53" s="138"/>
      <c r="D53" s="138"/>
      <c r="E53" s="138"/>
      <c r="F53" s="138"/>
      <c r="G53" s="138"/>
      <c r="H53" s="138"/>
      <c r="I53" s="139"/>
      <c r="J53" s="57"/>
      <c r="K53" s="57"/>
      <c r="L53" s="57"/>
      <c r="M53" s="57"/>
      <c r="N53" s="57"/>
      <c r="O53" s="57"/>
      <c r="P53" s="57"/>
      <c r="Q53" s="57"/>
      <c r="R53" s="57"/>
      <c r="S53" s="57"/>
      <c r="T53" s="57"/>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4" customFormat="1" ht="22.5" customHeight="1" x14ac:dyDescent="0.25">
      <c r="A54" s="140"/>
      <c r="B54" s="141"/>
      <c r="C54" s="141"/>
      <c r="D54" s="141"/>
      <c r="E54" s="141"/>
      <c r="F54" s="141"/>
      <c r="G54" s="141"/>
      <c r="H54" s="141"/>
      <c r="I54" s="142"/>
      <c r="J54" s="57"/>
      <c r="K54" s="57"/>
      <c r="L54" s="57"/>
      <c r="M54" s="57"/>
      <c r="N54" s="57"/>
      <c r="O54" s="57"/>
      <c r="P54" s="57"/>
      <c r="Q54" s="57"/>
      <c r="R54" s="57"/>
      <c r="S54" s="57"/>
      <c r="T54" s="57"/>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9" customFormat="1" ht="17.25" customHeight="1" x14ac:dyDescent="0.25">
      <c r="B55" s="122" t="s">
        <v>34</v>
      </c>
      <c r="C55" s="122"/>
      <c r="D55" s="129"/>
      <c r="E55" s="129"/>
      <c r="F55" s="129"/>
      <c r="G55" s="129"/>
      <c r="H55" s="26"/>
      <c r="I55" s="27"/>
      <c r="J55" s="78"/>
      <c r="K55" s="59"/>
      <c r="L55" s="83"/>
      <c r="M55" s="83"/>
      <c r="N55" s="83"/>
      <c r="O55" s="83"/>
      <c r="P55" s="83"/>
      <c r="Q55" s="83"/>
      <c r="R55" s="83"/>
      <c r="S55" s="83"/>
      <c r="T55" s="83"/>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1:70" s="29" customFormat="1" ht="9" customHeight="1" x14ac:dyDescent="0.25">
      <c r="B56" s="59"/>
      <c r="C56" s="59"/>
      <c r="D56" s="30"/>
      <c r="E56" s="30"/>
      <c r="F56" s="30"/>
      <c r="G56" s="30"/>
      <c r="H56" s="30"/>
      <c r="I56" s="30"/>
      <c r="J56" s="59"/>
      <c r="K56" s="59"/>
      <c r="L56" s="83"/>
      <c r="M56" s="83"/>
      <c r="N56" s="83"/>
      <c r="O56" s="83"/>
      <c r="P56" s="83"/>
      <c r="Q56" s="83"/>
      <c r="R56" s="83"/>
      <c r="S56" s="83"/>
      <c r="T56" s="83"/>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1:70" s="29" customFormat="1" ht="23.25" customHeight="1" x14ac:dyDescent="0.25">
      <c r="B57" s="122" t="s">
        <v>18</v>
      </c>
      <c r="C57" s="122"/>
      <c r="D57" s="120"/>
      <c r="E57" s="120"/>
      <c r="F57" s="120"/>
      <c r="G57" s="91" t="s">
        <v>3</v>
      </c>
      <c r="H57" s="119"/>
      <c r="I57" s="119"/>
      <c r="J57" s="83"/>
      <c r="K57" s="83"/>
      <c r="L57" s="83"/>
      <c r="M57" s="83"/>
      <c r="N57" s="83"/>
      <c r="O57" s="83"/>
      <c r="P57" s="83"/>
      <c r="Q57" s="83"/>
      <c r="R57" s="83"/>
      <c r="S57" s="83"/>
      <c r="T57" s="83"/>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1:70" s="42" customFormat="1" ht="20.25" customHeight="1" x14ac:dyDescent="0.4">
      <c r="B58" s="44"/>
      <c r="C58" s="61" t="s">
        <v>41</v>
      </c>
      <c r="D58" s="148" t="s">
        <v>42</v>
      </c>
      <c r="E58" s="148"/>
      <c r="F58" s="148"/>
      <c r="G58" s="46"/>
      <c r="H58" s="44"/>
      <c r="I58" s="79"/>
      <c r="J58" s="84"/>
      <c r="K58" s="84"/>
      <c r="L58" s="84"/>
      <c r="M58" s="84"/>
      <c r="N58" s="84"/>
      <c r="O58" s="84"/>
      <c r="P58" s="84"/>
      <c r="Q58" s="84"/>
      <c r="R58" s="84"/>
      <c r="S58" s="84"/>
      <c r="T58" s="84"/>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1:70" s="31" customFormat="1" ht="8.4" x14ac:dyDescent="0.25">
      <c r="B59" s="62"/>
      <c r="C59" s="62"/>
      <c r="D59" s="56"/>
      <c r="E59" s="56"/>
      <c r="F59" s="76"/>
      <c r="G59" s="76"/>
      <c r="H59" s="76"/>
      <c r="I59" s="55"/>
      <c r="J59" s="85"/>
      <c r="K59" s="85"/>
      <c r="L59" s="56"/>
      <c r="M59" s="56"/>
      <c r="N59" s="56"/>
      <c r="O59" s="56"/>
      <c r="P59" s="56"/>
      <c r="Q59" s="56"/>
      <c r="R59" s="56"/>
      <c r="S59" s="56"/>
      <c r="T59" s="56"/>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29" customFormat="1" ht="21.75" customHeight="1" x14ac:dyDescent="0.2">
      <c r="B60" s="122" t="s">
        <v>32</v>
      </c>
      <c r="C60" s="122"/>
      <c r="D60" s="120"/>
      <c r="E60" s="120"/>
      <c r="F60" s="120"/>
      <c r="G60" s="120"/>
      <c r="H60" s="77"/>
      <c r="I60" s="75"/>
      <c r="J60" s="59"/>
      <c r="K60" s="59"/>
      <c r="L60" s="83"/>
      <c r="M60" s="83"/>
      <c r="N60" s="83"/>
      <c r="O60" s="83"/>
      <c r="P60" s="83"/>
      <c r="Q60" s="83"/>
      <c r="R60" s="83"/>
      <c r="S60" s="83"/>
      <c r="T60" s="83"/>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row>
    <row r="61" spans="1:70" s="42" customFormat="1" ht="20.25" customHeight="1" x14ac:dyDescent="0.4">
      <c r="B61" s="44"/>
      <c r="C61" s="61" t="s">
        <v>41</v>
      </c>
      <c r="D61" s="148" t="s">
        <v>42</v>
      </c>
      <c r="E61" s="149"/>
      <c r="F61" s="149"/>
      <c r="G61" s="149"/>
      <c r="H61" s="44"/>
      <c r="I61" s="79"/>
      <c r="J61" s="84"/>
      <c r="K61" s="84"/>
      <c r="L61" s="84"/>
      <c r="M61" s="84"/>
      <c r="N61" s="84"/>
      <c r="O61" s="84"/>
      <c r="P61" s="84"/>
      <c r="Q61" s="84"/>
      <c r="R61" s="84"/>
      <c r="S61" s="84"/>
      <c r="T61" s="84"/>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1:70" s="31" customFormat="1" ht="6.75" customHeight="1" x14ac:dyDescent="0.25">
      <c r="B62" s="55"/>
      <c r="C62" s="55"/>
      <c r="D62" s="32"/>
      <c r="H62" s="55"/>
      <c r="I62" s="55"/>
      <c r="J62" s="85"/>
      <c r="K62" s="85"/>
      <c r="L62" s="56"/>
      <c r="M62" s="56"/>
      <c r="N62" s="56"/>
      <c r="O62" s="56"/>
      <c r="P62" s="56"/>
      <c r="Q62" s="56"/>
      <c r="R62" s="56"/>
      <c r="S62" s="56"/>
      <c r="T62" s="56"/>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s="31" customFormat="1" ht="21.75" customHeight="1" x14ac:dyDescent="0.25">
      <c r="B63" s="55"/>
      <c r="C63" s="60" t="s">
        <v>40</v>
      </c>
      <c r="D63" s="128"/>
      <c r="E63" s="128"/>
      <c r="G63" s="63" t="s">
        <v>4</v>
      </c>
      <c r="H63" s="80"/>
      <c r="I63" s="55"/>
      <c r="J63" s="56"/>
      <c r="K63" s="56"/>
      <c r="L63" s="56"/>
      <c r="M63" s="56"/>
      <c r="N63" s="56"/>
      <c r="O63" s="56"/>
      <c r="P63" s="56"/>
      <c r="Q63" s="56"/>
      <c r="R63" s="56"/>
      <c r="S63" s="56"/>
      <c r="T63" s="56"/>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s="24" customFormat="1" ht="6.75" customHeight="1" x14ac:dyDescent="0.3">
      <c r="B64" s="25"/>
      <c r="C64" s="25"/>
      <c r="D64" s="22"/>
      <c r="E64" s="22"/>
      <c r="F64" s="22"/>
      <c r="G64" s="22"/>
      <c r="H64" s="81"/>
      <c r="I64" s="82"/>
      <c r="J64" s="57"/>
      <c r="K64" s="57"/>
      <c r="L64" s="57"/>
      <c r="M64" s="57"/>
      <c r="N64" s="57"/>
      <c r="O64" s="57"/>
      <c r="P64" s="57"/>
      <c r="Q64" s="57"/>
      <c r="R64" s="57"/>
      <c r="S64" s="57"/>
      <c r="T64" s="57"/>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6:8" x14ac:dyDescent="0.25">
      <c r="F65" s="10"/>
      <c r="G65" s="10"/>
      <c r="H65" s="10"/>
    </row>
  </sheetData>
  <sheetProtection password="CDEE" sheet="1" formatCells="0" formatColumns="0" formatRows="0" selectLockedCells="1"/>
  <protectedRanges>
    <protectedRange sqref="D7" name="Rango1_1_1_1"/>
  </protectedRanges>
  <mergeCells count="49">
    <mergeCell ref="F1:H1"/>
    <mergeCell ref="F2:H2"/>
    <mergeCell ref="F3:H3"/>
    <mergeCell ref="B5:I6"/>
    <mergeCell ref="C7:D7"/>
    <mergeCell ref="E7:F7"/>
    <mergeCell ref="G7:I7"/>
    <mergeCell ref="C10:E10"/>
    <mergeCell ref="A12:A13"/>
    <mergeCell ref="B12:C13"/>
    <mergeCell ref="D12:I12"/>
    <mergeCell ref="B14:C14"/>
    <mergeCell ref="B15:C15"/>
    <mergeCell ref="B16:C16"/>
    <mergeCell ref="B17:C17"/>
    <mergeCell ref="B18:C18"/>
    <mergeCell ref="B19:C19"/>
    <mergeCell ref="B20:C20"/>
    <mergeCell ref="B21:C21"/>
    <mergeCell ref="B22:C22"/>
    <mergeCell ref="B23:C23"/>
    <mergeCell ref="B24:C24"/>
    <mergeCell ref="B26:C26"/>
    <mergeCell ref="I26:I28"/>
    <mergeCell ref="B27:C27"/>
    <mergeCell ref="B28:C28"/>
    <mergeCell ref="B29:C29"/>
    <mergeCell ref="B31:C31"/>
    <mergeCell ref="B32:C32"/>
    <mergeCell ref="B33:C33"/>
    <mergeCell ref="B34:C34"/>
    <mergeCell ref="A35:C35"/>
    <mergeCell ref="H57:I57"/>
    <mergeCell ref="B38:E38"/>
    <mergeCell ref="G38:H38"/>
    <mergeCell ref="C46:G46"/>
    <mergeCell ref="C47:D48"/>
    <mergeCell ref="E47:F47"/>
    <mergeCell ref="E48:F48"/>
    <mergeCell ref="D58:F58"/>
    <mergeCell ref="B60:C60"/>
    <mergeCell ref="D60:G60"/>
    <mergeCell ref="D61:G61"/>
    <mergeCell ref="D63:E63"/>
    <mergeCell ref="A52:I54"/>
    <mergeCell ref="B55:C55"/>
    <mergeCell ref="D55:G55"/>
    <mergeCell ref="B57:C57"/>
    <mergeCell ref="D57:F57"/>
  </mergeCells>
  <conditionalFormatting sqref="H14:H24">
    <cfRule type="cellIs" dxfId="95" priority="24" stopIfTrue="1" operator="lessThan">
      <formula>0</formula>
    </cfRule>
  </conditionalFormatting>
  <conditionalFormatting sqref="I14">
    <cfRule type="cellIs" dxfId="94" priority="23" stopIfTrue="1" operator="greaterThan">
      <formula>$H$14</formula>
    </cfRule>
  </conditionalFormatting>
  <conditionalFormatting sqref="I15">
    <cfRule type="cellIs" dxfId="93" priority="22" stopIfTrue="1" operator="greaterThan">
      <formula>$H$15</formula>
    </cfRule>
  </conditionalFormatting>
  <conditionalFormatting sqref="I16">
    <cfRule type="cellIs" dxfId="92" priority="21" stopIfTrue="1" operator="greaterThan">
      <formula>$H$16</formula>
    </cfRule>
  </conditionalFormatting>
  <conditionalFormatting sqref="I17">
    <cfRule type="cellIs" dxfId="91" priority="20" stopIfTrue="1" operator="greaterThan">
      <formula>$H$17</formula>
    </cfRule>
  </conditionalFormatting>
  <conditionalFormatting sqref="I18">
    <cfRule type="cellIs" dxfId="90" priority="19" stopIfTrue="1" operator="greaterThan">
      <formula>$H$18</formula>
    </cfRule>
  </conditionalFormatting>
  <conditionalFormatting sqref="I19">
    <cfRule type="cellIs" dxfId="89" priority="18" stopIfTrue="1" operator="greaterThan">
      <formula>$H$19</formula>
    </cfRule>
  </conditionalFormatting>
  <conditionalFormatting sqref="I20">
    <cfRule type="cellIs" dxfId="88" priority="17" stopIfTrue="1" operator="greaterThan">
      <formula>$H$20</formula>
    </cfRule>
  </conditionalFormatting>
  <conditionalFormatting sqref="I21">
    <cfRule type="cellIs" dxfId="87" priority="16" stopIfTrue="1" operator="greaterThan">
      <formula>$H$21</formula>
    </cfRule>
  </conditionalFormatting>
  <conditionalFormatting sqref="I22">
    <cfRule type="cellIs" dxfId="86" priority="15" stopIfTrue="1" operator="greaterThan">
      <formula>$H$22</formula>
    </cfRule>
  </conditionalFormatting>
  <conditionalFormatting sqref="I23">
    <cfRule type="cellIs" dxfId="85" priority="14" stopIfTrue="1" operator="greaterThan">
      <formula>$H$23</formula>
    </cfRule>
  </conditionalFormatting>
  <conditionalFormatting sqref="I24">
    <cfRule type="cellIs" dxfId="84" priority="13" stopIfTrue="1" operator="greaterThan">
      <formula>$H$24</formula>
    </cfRule>
  </conditionalFormatting>
  <conditionalFormatting sqref="I29">
    <cfRule type="cellIs" dxfId="83" priority="12" stopIfTrue="1" operator="greaterThan">
      <formula>$H$29</formula>
    </cfRule>
  </conditionalFormatting>
  <conditionalFormatting sqref="H26:H29">
    <cfRule type="cellIs" dxfId="82" priority="11" stopIfTrue="1" operator="lessThan">
      <formula>0</formula>
    </cfRule>
  </conditionalFormatting>
  <conditionalFormatting sqref="H31:H35">
    <cfRule type="cellIs" dxfId="81" priority="10" stopIfTrue="1" operator="lessThan">
      <formula>0</formula>
    </cfRule>
  </conditionalFormatting>
  <conditionalFormatting sqref="D14">
    <cfRule type="cellIs" dxfId="80" priority="9" stopIfTrue="1" operator="lessThan">
      <formula>0</formula>
    </cfRule>
  </conditionalFormatting>
  <conditionalFormatting sqref="D17:D18">
    <cfRule type="cellIs" dxfId="79" priority="8" stopIfTrue="1" operator="lessThan">
      <formula>0</formula>
    </cfRule>
  </conditionalFormatting>
  <conditionalFormatting sqref="D20:D24">
    <cfRule type="cellIs" dxfId="78" priority="7" stopIfTrue="1" operator="lessThan">
      <formula>0</formula>
    </cfRule>
  </conditionalFormatting>
  <conditionalFormatting sqref="D26:D29">
    <cfRule type="cellIs" dxfId="77" priority="6" stopIfTrue="1" operator="lessThan">
      <formula>0</formula>
    </cfRule>
  </conditionalFormatting>
  <conditionalFormatting sqref="D15:D16">
    <cfRule type="cellIs" dxfId="76" priority="5" stopIfTrue="1" operator="lessThan">
      <formula>0</formula>
    </cfRule>
  </conditionalFormatting>
  <conditionalFormatting sqref="D19">
    <cfRule type="cellIs" dxfId="75" priority="4" stopIfTrue="1" operator="lessThan">
      <formula>0</formula>
    </cfRule>
  </conditionalFormatting>
  <conditionalFormatting sqref="D31:D34">
    <cfRule type="cellIs" dxfId="74" priority="3" stopIfTrue="1" operator="lessThan">
      <formula>0</formula>
    </cfRule>
  </conditionalFormatting>
  <conditionalFormatting sqref="D35">
    <cfRule type="cellIs" dxfId="73" priority="2" stopIfTrue="1" operator="lessThan">
      <formula>0</formula>
    </cfRule>
  </conditionalFormatting>
  <conditionalFormatting sqref="D43:D44">
    <cfRule type="cellIs" dxfId="72" priority="1" stopIfTrue="1" operator="lessThan">
      <formula>0</formula>
    </cfRule>
  </conditionalFormatting>
  <dataValidations count="1">
    <dataValidation type="whole" operator="greaterThanOrEqual" allowBlank="1" showInputMessage="1" showErrorMessage="1" error="Verifique los Datos Introducidos" sqref="G47:G48 F48">
      <formula1>0</formula1>
    </dataValidation>
  </dataValidations>
  <printOptions horizontalCentered="1"/>
  <pageMargins left="0.31496062992125984" right="0.19685039370078741" top="0.43307086614173229" bottom="0.19685039370078741" header="0" footer="0"/>
  <pageSetup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ENERO</vt:lpstr>
      <vt:lpstr>FEBRERO</vt:lpstr>
      <vt:lpstr>MARZO</vt:lpstr>
      <vt:lpstr>ABRIL</vt:lpstr>
      <vt:lpstr>MAYO</vt:lpstr>
      <vt:lpstr>JUNIO</vt:lpstr>
      <vt:lpstr>JULIO</vt:lpstr>
      <vt:lpstr>AGOSTO</vt:lpstr>
      <vt:lpstr>SEPTIEMBRE</vt:lpstr>
      <vt:lpstr>OCTUBRE</vt:lpstr>
      <vt:lpstr>NOVIEMBRE</vt:lpstr>
      <vt:lpstr>DICIEMBRE</vt:lpstr>
      <vt:lpstr>ABRIL!Área_de_impresión</vt:lpstr>
      <vt:lpstr>AGOSTO!Área_de_impresión</vt:lpstr>
      <vt:lpstr>DICIEMBRE!Área_de_impresión</vt:lpstr>
      <vt:lpstr>ENERO!Área_de_impresión</vt:lpstr>
      <vt:lpstr>FEBRERO!Área_de_impresión</vt:lpstr>
      <vt:lpstr>JULIO!Área_de_impresión</vt:lpstr>
      <vt:lpstr>JUNIO!Área_de_impresión</vt:lpstr>
      <vt:lpstr>MARZO!Área_de_impresión</vt:lpstr>
      <vt:lpstr>MAYO!Área_de_impresión</vt:lpstr>
      <vt:lpstr>NOVIEMBRE!Área_de_impresión</vt:lpstr>
      <vt:lpstr>OCTUBRE!Área_de_impresión</vt:lpstr>
      <vt:lpstr>SEPTIEMBRE!Área_de_impresión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Crissia Marisol Cañas</cp:lastModifiedBy>
  <cp:lastPrinted>2017-04-20T16:44:54Z</cp:lastPrinted>
  <dcterms:created xsi:type="dcterms:W3CDTF">2006-06-16T16:54:34Z</dcterms:created>
  <dcterms:modified xsi:type="dcterms:W3CDTF">2017-04-21T16:22:32Z</dcterms:modified>
</cp:coreProperties>
</file>